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9_2023\"/>
    </mc:Choice>
  </mc:AlternateContent>
  <xr:revisionPtr revIDLastSave="0" documentId="13_ncr:1_{26532D0A-35A5-40BF-92A7-5B2664D624AC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2" i="8" l="1"/>
  <c r="K170" i="8"/>
  <c r="K296" i="8"/>
  <c r="K297" i="8"/>
  <c r="K295" i="8"/>
  <c r="K275" i="8"/>
  <c r="L275" i="8"/>
  <c r="K260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<sst xmlns="http://schemas.openxmlformats.org/spreadsheetml/2006/main" count="2706" uniqueCount="915">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</sst>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13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9" fillId="3" borderId="24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0"/>
  <sheetViews>
    <sheetView tabSelected="1" zoomScale="85" zoomScaleNormal="85" workbookViewId="0">
      <pane ySplit="1" topLeftCell="A166" activePane="bottomLeft" state="frozen"/>
      <selection pane="bottomLeft" activeCell="C169" sqref="C169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90" t="s">
        <v>253</v>
      </c>
      <c r="B3" s="391"/>
      <c r="C3" s="391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90" t="s">
        <v>535</v>
      </c>
      <c r="B14" s="391"/>
      <c r="C14" s="391"/>
      <c r="D14" s="391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90" t="s">
        <v>591</v>
      </c>
      <c r="B23" s="391"/>
      <c r="C23" s="391"/>
      <c r="D23" s="391"/>
      <c r="E23" s="112"/>
      <c r="F23" s="112"/>
      <c r="G23" s="112"/>
      <c r="H23" s="112"/>
      <c r="I23" s="112"/>
      <c r="J23" s="112"/>
      <c r="K23" s="269"/>
      <c r="L23" s="287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69">
        <v>272183.8125</v>
      </c>
      <c r="L24" s="287">
        <v>36125</v>
      </c>
      <c r="M24" s="299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69">
        <v>288194.625</v>
      </c>
      <c r="L25" s="287">
        <v>38250</v>
      </c>
      <c r="M25" s="299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69">
        <v>322570.78125</v>
      </c>
      <c r="L26" s="287">
        <v>42812.5</v>
      </c>
      <c r="M26" s="299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338581.59375</v>
      </c>
      <c r="L27" s="287">
        <v>44937.5</v>
      </c>
      <c r="M27" s="299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69">
        <v>344703.375</v>
      </c>
      <c r="L28" s="287">
        <v>45750</v>
      </c>
      <c r="M28" s="299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69">
        <v>368719.59375</v>
      </c>
      <c r="L29" s="287">
        <v>48937.5</v>
      </c>
      <c r="M29" s="299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69">
        <v>302792.71875</v>
      </c>
      <c r="L30" s="287">
        <v>40187.5</v>
      </c>
      <c r="M30" s="299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69">
        <v>359301.46875</v>
      </c>
      <c r="L31" s="287">
        <v>47687.5</v>
      </c>
      <c r="M31" s="299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7"/>
      <c r="M32" s="301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90" t="s">
        <v>462</v>
      </c>
      <c r="B33" s="391"/>
      <c r="C33" s="391"/>
      <c r="D33" s="391"/>
      <c r="E33" s="112"/>
      <c r="F33" s="112"/>
      <c r="G33" s="112"/>
      <c r="H33" s="112"/>
      <c r="I33" s="112"/>
      <c r="J33" s="112"/>
      <c r="K33" s="261"/>
      <c r="L33" s="287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7">
        <v>31475.214015528567</v>
      </c>
      <c r="M34" s="299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7">
        <v>32680.918441834227</v>
      </c>
      <c r="M35" s="299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7">
        <v>40042.057203530429</v>
      </c>
      <c r="M36" s="299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7">
        <v>33823.164111752601</v>
      </c>
      <c r="M37" s="299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7">
        <v>35409.615767469637</v>
      </c>
      <c r="M38" s="299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7">
        <v>40042.057203530429</v>
      </c>
      <c r="M39" s="299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7">
        <v>39597.849890503683</v>
      </c>
      <c r="M40" s="299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7">
        <v>41945.799986727718</v>
      </c>
      <c r="M41" s="299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7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90" t="s">
        <v>252</v>
      </c>
      <c r="B43" s="391"/>
      <c r="C43" s="391"/>
      <c r="D43" s="169"/>
      <c r="E43" s="169"/>
      <c r="F43" s="169"/>
      <c r="G43" s="169"/>
      <c r="H43" s="169"/>
      <c r="I43" s="169"/>
      <c r="J43" s="169"/>
      <c r="K43" s="262"/>
      <c r="L43" s="287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69">
        <v>252876.65625</v>
      </c>
      <c r="L44" s="287">
        <v>33562.5</v>
      </c>
      <c r="M44" s="299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31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69">
        <v>299496.375</v>
      </c>
      <c r="L45" s="287">
        <v>39750</v>
      </c>
      <c r="M45" s="299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31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316919.90625</v>
      </c>
      <c r="L46" s="287">
        <v>42062.5</v>
      </c>
      <c r="M46" s="299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31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69">
        <v>413455.6875</v>
      </c>
      <c r="L47" s="287">
        <v>54875</v>
      </c>
      <c r="M47" s="299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31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69">
        <v>271242</v>
      </c>
      <c r="L48" s="287">
        <v>36000</v>
      </c>
      <c r="M48" s="299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31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69">
        <v>285369.1875</v>
      </c>
      <c r="L49" s="287">
        <v>37875</v>
      </c>
      <c r="M49" s="299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31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69">
        <v>317861.71875</v>
      </c>
      <c r="L50" s="287">
        <v>42187.5</v>
      </c>
      <c r="M50" s="299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31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333872.53125</v>
      </c>
      <c r="L51" s="287">
        <v>44312.5</v>
      </c>
      <c r="M51" s="299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31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7"/>
      <c r="M52" s="302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92" t="s">
        <v>633</v>
      </c>
      <c r="B53" s="393"/>
      <c r="C53" s="394"/>
      <c r="D53" s="87"/>
      <c r="E53" s="46"/>
      <c r="F53" s="46"/>
      <c r="G53" s="46"/>
      <c r="H53" s="46"/>
      <c r="I53" s="176"/>
      <c r="J53" s="176"/>
      <c r="K53" s="257"/>
      <c r="L53" s="287"/>
      <c r="M53" s="303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32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69">
        <v>325867.125</v>
      </c>
      <c r="L54" s="287">
        <v>43250</v>
      </c>
      <c r="M54" s="299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31"/>
    </row>
    <row r="55" spans="1:36">
      <c r="A55" s="6" t="s">
        <v>53</v>
      </c>
      <c r="B55" s="332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31"/>
    </row>
    <row r="56" spans="1:36">
      <c r="A56" s="6" t="s">
        <v>53</v>
      </c>
      <c r="B56" s="332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69">
        <v>343763.91703125002</v>
      </c>
      <c r="L56" s="287">
        <v>45625.3125</v>
      </c>
      <c r="M56" s="299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31"/>
    </row>
    <row r="57" spans="1:36">
      <c r="A57" s="6" t="s">
        <v>53</v>
      </c>
      <c r="B57" s="332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343761.5625</v>
      </c>
      <c r="L57" s="287">
        <v>45625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31"/>
    </row>
    <row r="58" spans="1:36">
      <c r="A58" s="6" t="s">
        <v>53</v>
      </c>
      <c r="B58" s="332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364010.53125</v>
      </c>
      <c r="L58" s="287">
        <v>48312.5</v>
      </c>
      <c r="M58" s="299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31"/>
    </row>
    <row r="59" spans="1:36">
      <c r="A59" s="6" t="s">
        <v>53</v>
      </c>
      <c r="B59" s="332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31"/>
    </row>
    <row r="60" spans="1:36">
      <c r="A60" s="6" t="s">
        <v>53</v>
      </c>
      <c r="B60" s="332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69">
        <v>373899.5625</v>
      </c>
      <c r="L60" s="287">
        <v>49625</v>
      </c>
      <c r="M60" s="299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31"/>
    </row>
    <row r="61" spans="1:36">
      <c r="A61" s="6" t="s">
        <v>53</v>
      </c>
      <c r="B61" s="332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394148.53125</v>
      </c>
      <c r="L61" s="287">
        <v>52312.5</v>
      </c>
      <c r="M61" s="299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31"/>
    </row>
    <row r="62" spans="1:36">
      <c r="A62" s="6" t="s">
        <v>53</v>
      </c>
      <c r="B62" s="332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69">
        <v>366835.96875</v>
      </c>
      <c r="L62" s="287">
        <v>48687.5</v>
      </c>
      <c r="M62" s="299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31"/>
    </row>
    <row r="63" spans="1:36">
      <c r="A63" s="6" t="s">
        <v>53</v>
      </c>
      <c r="B63" s="332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69">
        <v>402624.84375</v>
      </c>
      <c r="L63" s="287">
        <v>53437.5</v>
      </c>
      <c r="M63" s="299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31"/>
    </row>
    <row r="64" spans="1:36">
      <c r="A64" s="6" t="s">
        <v>53</v>
      </c>
      <c r="B64" s="332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31"/>
    </row>
    <row r="65" spans="1:36">
      <c r="A65" s="6" t="s">
        <v>53</v>
      </c>
      <c r="B65" s="332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423344.71875</v>
      </c>
      <c r="L65" s="287">
        <v>56187.5</v>
      </c>
      <c r="M65" s="299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31"/>
    </row>
    <row r="66" spans="1:36">
      <c r="A66" s="6" t="s">
        <v>53</v>
      </c>
      <c r="B66" s="332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31"/>
    </row>
    <row r="67" spans="1:36" ht="14.25" customHeight="1">
      <c r="A67" s="6" t="s">
        <v>53</v>
      </c>
      <c r="B67" s="332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69">
        <v>534005.33296875004</v>
      </c>
      <c r="L67" s="287">
        <v>70874.6875</v>
      </c>
      <c r="M67" s="299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31"/>
    </row>
    <row r="68" spans="1:36" ht="14.25" customHeight="1">
      <c r="A68" s="6" t="s">
        <v>53</v>
      </c>
      <c r="B68" s="332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534007.6875</v>
      </c>
      <c r="L68" s="287">
        <v>70875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31"/>
    </row>
    <row r="69" spans="1:36" ht="14.25" customHeight="1">
      <c r="A69" s="6" t="s">
        <v>53</v>
      </c>
      <c r="B69" s="332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69">
        <v>678105</v>
      </c>
      <c r="L69" s="287">
        <v>90000</v>
      </c>
      <c r="M69" s="299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31"/>
    </row>
    <row r="70" spans="1:36" ht="14.25" customHeight="1">
      <c r="A70" s="6" t="s">
        <v>53</v>
      </c>
      <c r="B70" s="332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69">
        <v>710126.625</v>
      </c>
      <c r="L70" s="287">
        <v>94250</v>
      </c>
      <c r="M70" s="299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31"/>
    </row>
    <row r="71" spans="1:36" ht="14.25" customHeight="1">
      <c r="A71" s="6" t="s">
        <v>53</v>
      </c>
      <c r="B71" s="332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746386.40625</v>
      </c>
      <c r="L71" s="287">
        <v>99062.5</v>
      </c>
      <c r="M71" s="299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31"/>
    </row>
    <row r="72" spans="1:36" ht="14.25" customHeight="1">
      <c r="A72" s="6" t="s">
        <v>53</v>
      </c>
      <c r="B72" s="332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69">
        <v>1151836.6875</v>
      </c>
      <c r="L72" s="287">
        <v>152875</v>
      </c>
      <c r="M72" s="299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31"/>
    </row>
    <row r="73" spans="1:36" ht="14.25" customHeight="1">
      <c r="A73" s="6" t="s">
        <v>53</v>
      </c>
      <c r="B73" s="332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69">
        <v>328221.65625</v>
      </c>
      <c r="L73" s="287">
        <v>43562.5</v>
      </c>
      <c r="M73" s="299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31"/>
    </row>
    <row r="74" spans="1:36" ht="14.25" customHeight="1">
      <c r="A74" s="6" t="s">
        <v>53</v>
      </c>
      <c r="B74" s="332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31"/>
    </row>
    <row r="75" spans="1:36" ht="14.25" customHeight="1">
      <c r="A75" s="6" t="s">
        <v>53</v>
      </c>
      <c r="B75" s="332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69">
        <v>347999.71875</v>
      </c>
      <c r="L75" s="287">
        <v>46187.5</v>
      </c>
      <c r="M75" s="299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31"/>
    </row>
    <row r="76" spans="1:36" ht="14.25" customHeight="1">
      <c r="A76" s="6" t="s">
        <v>53</v>
      </c>
      <c r="B76" s="332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31"/>
    </row>
    <row r="77" spans="1:36">
      <c r="A77" s="76" t="s">
        <v>53</v>
      </c>
      <c r="B77" s="333" t="s">
        <v>638</v>
      </c>
      <c r="C77" s="333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34">
        <v>1995</v>
      </c>
      <c r="J77" s="334">
        <v>140</v>
      </c>
      <c r="K77" s="269">
        <v>366835.96875</v>
      </c>
      <c r="L77" s="287">
        <v>48687.5</v>
      </c>
      <c r="M77" s="299" t="s">
        <v>895</v>
      </c>
      <c r="N77" s="335" t="s">
        <v>554</v>
      </c>
      <c r="O77" s="104" t="s">
        <v>274</v>
      </c>
      <c r="P77" s="336"/>
      <c r="Q77" s="336"/>
      <c r="R77" s="336"/>
      <c r="S77" s="336"/>
      <c r="T77" s="336"/>
      <c r="U77" s="336"/>
      <c r="V77" s="336"/>
      <c r="W77" s="336"/>
      <c r="X77" s="336"/>
      <c r="Y77" s="92">
        <v>6</v>
      </c>
      <c r="Z77" s="336"/>
      <c r="AA77" s="336"/>
      <c r="AB77" s="336"/>
      <c r="AC77" s="336"/>
      <c r="AD77" s="336"/>
      <c r="AE77" s="337"/>
      <c r="AF77" s="337"/>
      <c r="AG77" s="337"/>
      <c r="AH77" s="337"/>
      <c r="AI77" s="337"/>
      <c r="AJ77" s="338"/>
    </row>
    <row r="78" spans="1:36">
      <c r="A78" s="76" t="s">
        <v>53</v>
      </c>
      <c r="B78" s="333" t="s">
        <v>639</v>
      </c>
      <c r="C78" s="333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4">
        <v>1995</v>
      </c>
      <c r="J78" s="334">
        <v>140</v>
      </c>
      <c r="K78" s="269">
        <v>366835.96875</v>
      </c>
      <c r="L78" s="287">
        <v>48687.5</v>
      </c>
      <c r="M78" s="299" t="s">
        <v>895</v>
      </c>
      <c r="N78" s="335" t="s">
        <v>554</v>
      </c>
      <c r="O78" s="104" t="s">
        <v>274</v>
      </c>
      <c r="P78" s="336"/>
      <c r="Q78" s="336"/>
      <c r="R78" s="336"/>
      <c r="S78" s="336"/>
      <c r="T78" s="336"/>
      <c r="U78" s="336"/>
      <c r="V78" s="336"/>
      <c r="W78" s="336"/>
      <c r="X78" s="336"/>
      <c r="Y78" s="92">
        <v>6</v>
      </c>
      <c r="Z78" s="336"/>
      <c r="AA78" s="336"/>
      <c r="AB78" s="336"/>
      <c r="AC78" s="336"/>
      <c r="AD78" s="336"/>
      <c r="AE78" s="337"/>
      <c r="AF78" s="337"/>
      <c r="AG78" s="337"/>
      <c r="AH78" s="337"/>
      <c r="AI78" s="337"/>
      <c r="AJ78" s="338"/>
    </row>
    <row r="79" spans="1:36" s="339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69">
        <v>387084.9375</v>
      </c>
      <c r="L79" s="287">
        <v>51375</v>
      </c>
      <c r="M79" s="299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31"/>
    </row>
    <row r="80" spans="1:36" s="339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31"/>
    </row>
    <row r="81" spans="1:36" s="339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69">
        <v>402624.84375</v>
      </c>
      <c r="L81" s="287">
        <v>53437.5</v>
      </c>
      <c r="M81" s="299" t="s">
        <v>895</v>
      </c>
      <c r="N81" s="91" t="s">
        <v>113</v>
      </c>
      <c r="O81" s="340" t="s">
        <v>348</v>
      </c>
      <c r="P81" s="341"/>
      <c r="Q81" s="341"/>
      <c r="R81" s="341"/>
      <c r="S81" s="341"/>
      <c r="T81" s="341"/>
      <c r="U81" s="341"/>
      <c r="V81" s="341"/>
      <c r="W81" s="341"/>
      <c r="X81" s="341"/>
      <c r="Y81" s="342"/>
      <c r="Z81" s="341"/>
      <c r="AA81" s="341"/>
      <c r="AB81" s="341"/>
      <c r="AC81" s="341"/>
      <c r="AD81" s="341"/>
      <c r="AE81" s="343"/>
      <c r="AF81" s="343"/>
      <c r="AG81" s="343"/>
      <c r="AH81" s="343"/>
      <c r="AI81" s="343"/>
      <c r="AJ81" s="344"/>
    </row>
    <row r="82" spans="1:36" s="339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40" t="s">
        <v>348</v>
      </c>
      <c r="P82" s="341"/>
      <c r="Q82" s="341"/>
      <c r="R82" s="341"/>
      <c r="S82" s="341"/>
      <c r="T82" s="341"/>
      <c r="U82" s="341"/>
      <c r="V82" s="341"/>
      <c r="W82" s="341"/>
      <c r="X82" s="341"/>
      <c r="Y82" s="342"/>
      <c r="Z82" s="341"/>
      <c r="AA82" s="341"/>
      <c r="AB82" s="341"/>
      <c r="AC82" s="341"/>
      <c r="AD82" s="341"/>
      <c r="AE82" s="343"/>
      <c r="AF82" s="343"/>
      <c r="AG82" s="343"/>
      <c r="AH82" s="343"/>
      <c r="AI82" s="343"/>
      <c r="AJ82" s="344"/>
    </row>
    <row r="83" spans="1:36" s="339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423344.71875</v>
      </c>
      <c r="L83" s="287">
        <v>56187.5</v>
      </c>
      <c r="M83" s="299" t="s">
        <v>895</v>
      </c>
      <c r="N83" s="91" t="s">
        <v>372</v>
      </c>
      <c r="O83" s="340" t="s">
        <v>349</v>
      </c>
      <c r="P83" s="341"/>
      <c r="Q83" s="341"/>
      <c r="R83" s="341"/>
      <c r="S83" s="341"/>
      <c r="T83" s="341"/>
      <c r="U83" s="341"/>
      <c r="V83" s="341"/>
      <c r="W83" s="341"/>
      <c r="X83" s="341"/>
      <c r="Y83" s="342"/>
      <c r="Z83" s="341"/>
      <c r="AA83" s="341"/>
      <c r="AB83" s="341"/>
      <c r="AC83" s="341"/>
      <c r="AD83" s="341"/>
      <c r="AE83" s="343"/>
      <c r="AF83" s="343"/>
      <c r="AG83" s="343"/>
      <c r="AH83" s="343"/>
      <c r="AI83" s="343"/>
      <c r="AJ83" s="344"/>
    </row>
    <row r="84" spans="1:36" s="339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40" t="s">
        <v>349</v>
      </c>
      <c r="P84" s="341"/>
      <c r="Q84" s="341"/>
      <c r="R84" s="341"/>
      <c r="S84" s="341"/>
      <c r="T84" s="341"/>
      <c r="U84" s="341"/>
      <c r="V84" s="341"/>
      <c r="W84" s="341"/>
      <c r="X84" s="341"/>
      <c r="Y84" s="342"/>
      <c r="Z84" s="341"/>
      <c r="AA84" s="341"/>
      <c r="AB84" s="341"/>
      <c r="AC84" s="341"/>
      <c r="AD84" s="341"/>
      <c r="AE84" s="343"/>
      <c r="AF84" s="343"/>
      <c r="AG84" s="343"/>
      <c r="AH84" s="343"/>
      <c r="AI84" s="343"/>
      <c r="AJ84" s="344"/>
    </row>
    <row r="85" spans="1:36" ht="14.25" customHeight="1">
      <c r="A85" s="6" t="s">
        <v>53</v>
      </c>
      <c r="B85" s="332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69">
        <v>501515.15625</v>
      </c>
      <c r="L85" s="287">
        <v>66562.5</v>
      </c>
      <c r="M85" s="299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31"/>
    </row>
    <row r="86" spans="1:36" ht="14.25" customHeight="1">
      <c r="A86" s="6" t="s">
        <v>53</v>
      </c>
      <c r="B86" s="332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501044.25</v>
      </c>
      <c r="L86" s="287">
        <v>66500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31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7"/>
      <c r="M87" s="304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88" t="s">
        <v>657</v>
      </c>
      <c r="B89" s="389"/>
      <c r="C89" s="397"/>
      <c r="D89" s="138"/>
      <c r="E89" s="72"/>
      <c r="F89" s="72"/>
      <c r="G89" s="72"/>
      <c r="H89" s="72"/>
      <c r="I89" s="224"/>
      <c r="J89" s="224"/>
      <c r="K89" s="258"/>
      <c r="L89" s="287"/>
      <c r="M89" s="305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32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69">
        <v>339523.40625</v>
      </c>
      <c r="L90" s="287">
        <v>45062.5</v>
      </c>
      <c r="M90" s="299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31"/>
    </row>
    <row r="91" spans="1:36">
      <c r="A91" s="6" t="s">
        <v>53</v>
      </c>
      <c r="B91" s="332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69">
        <v>357888.75</v>
      </c>
      <c r="L91" s="287">
        <v>47500</v>
      </c>
      <c r="M91" s="299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31"/>
    </row>
    <row r="92" spans="1:36">
      <c r="A92" s="6" t="s">
        <v>53</v>
      </c>
      <c r="B92" s="332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69">
        <v>388026.75</v>
      </c>
      <c r="L92" s="287">
        <v>51500</v>
      </c>
      <c r="M92" s="299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31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408275.71875</v>
      </c>
      <c r="L93" s="287">
        <v>54187.5</v>
      </c>
      <c r="M93" s="299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31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69">
        <v>548134.875</v>
      </c>
      <c r="L94" s="287">
        <v>72750</v>
      </c>
      <c r="M94" s="299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31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69">
        <v>752979.09375</v>
      </c>
      <c r="L95" s="287">
        <v>99937.5</v>
      </c>
      <c r="M95" s="299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31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69">
        <v>380963.15625</v>
      </c>
      <c r="L96" s="287">
        <v>50562.5</v>
      </c>
      <c r="M96" s="299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31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400741.21875</v>
      </c>
      <c r="L97" s="287">
        <v>53187.5</v>
      </c>
      <c r="M97" s="299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31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69">
        <v>416752.03125</v>
      </c>
      <c r="L98" s="287">
        <v>55312.5</v>
      </c>
      <c r="M98" s="299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31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437471.90625</v>
      </c>
      <c r="L99" s="287">
        <v>58062.5</v>
      </c>
      <c r="M99" s="299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31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69">
        <v>341877.9375</v>
      </c>
      <c r="L100" s="287">
        <v>45375</v>
      </c>
      <c r="M100" s="299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31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69">
        <v>362126.90625</v>
      </c>
      <c r="L101" s="287">
        <v>48062.5</v>
      </c>
      <c r="M101" s="299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31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69">
        <v>380963.15625</v>
      </c>
      <c r="L102" s="287">
        <v>50562.5</v>
      </c>
      <c r="M102" s="299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31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400741.21875</v>
      </c>
      <c r="L103" s="287">
        <v>53187.5</v>
      </c>
      <c r="M103" s="299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31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69">
        <v>416752.03125</v>
      </c>
      <c r="L104" s="287">
        <v>55312.5</v>
      </c>
      <c r="M104" s="299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31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437471.90625</v>
      </c>
      <c r="L105" s="287">
        <v>58062.5</v>
      </c>
      <c r="M105" s="299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31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69">
        <v>515171.4375</v>
      </c>
      <c r="L106" s="287">
        <v>68375</v>
      </c>
      <c r="M106" s="299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31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69">
        <v>752979.09375</v>
      </c>
      <c r="L107" s="287">
        <v>99937.5</v>
      </c>
      <c r="M107" s="299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31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7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92" t="s">
        <v>315</v>
      </c>
      <c r="B109" s="393"/>
      <c r="C109" s="393"/>
      <c r="D109" s="393"/>
      <c r="E109" s="394"/>
      <c r="F109" s="46"/>
      <c r="G109" s="46"/>
      <c r="H109" s="46"/>
      <c r="I109" s="46"/>
      <c r="J109" s="46"/>
      <c r="K109" s="237"/>
      <c r="L109" s="287"/>
      <c r="M109" s="303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69">
        <v>372015.9375</v>
      </c>
      <c r="L110" s="287">
        <v>49375</v>
      </c>
      <c r="M110" s="299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404979.375</v>
      </c>
      <c r="L111" s="287">
        <v>53750</v>
      </c>
      <c r="M111" s="299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69">
        <v>412984.78125</v>
      </c>
      <c r="L112" s="287">
        <v>54812.5</v>
      </c>
      <c r="M112" s="299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445948.21875</v>
      </c>
      <c r="L113" s="287">
        <v>59187.5</v>
      </c>
      <c r="M113" s="299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69">
        <v>535420.40625</v>
      </c>
      <c r="L114" s="287">
        <v>71062.5</v>
      </c>
      <c r="M114" s="299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542484</v>
      </c>
      <c r="L115" s="287">
        <v>72000</v>
      </c>
      <c r="M115" s="299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69">
        <v>689406.75</v>
      </c>
      <c r="L116" s="287">
        <v>91500</v>
      </c>
      <c r="M116" s="299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69">
        <v>721428.375</v>
      </c>
      <c r="L117" s="287">
        <v>95750</v>
      </c>
      <c r="M117" s="299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757688.15625</v>
      </c>
      <c r="L118" s="287">
        <v>100562.5</v>
      </c>
      <c r="M118" s="299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69">
        <v>392735.8125</v>
      </c>
      <c r="L119" s="287">
        <v>52125</v>
      </c>
      <c r="M119" s="299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412984.78125</v>
      </c>
      <c r="L120" s="287">
        <v>54812.5</v>
      </c>
      <c r="M120" s="299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69">
        <v>467139</v>
      </c>
      <c r="L121" s="287">
        <v>62000</v>
      </c>
      <c r="M121" s="299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69">
        <v>549076.6875</v>
      </c>
      <c r="L122" s="287">
        <v>72875</v>
      </c>
      <c r="M122" s="299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89">
        <v>1328231.25</v>
      </c>
      <c r="L123" s="287">
        <v>176286.58172406928</v>
      </c>
      <c r="M123" s="299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7"/>
      <c r="M124" s="305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92" t="s">
        <v>491</v>
      </c>
      <c r="B125" s="393"/>
      <c r="C125" s="393"/>
      <c r="D125" s="393"/>
      <c r="E125" s="394"/>
      <c r="F125" s="46"/>
      <c r="G125" s="46"/>
      <c r="H125" s="46"/>
      <c r="I125" s="46"/>
      <c r="J125" s="46"/>
      <c r="K125" s="237"/>
      <c r="L125" s="287"/>
      <c r="M125" s="303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89">
        <v>372015.9375</v>
      </c>
      <c r="L126" s="287">
        <v>49375</v>
      </c>
      <c r="M126" s="299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89">
        <v>412984.78125</v>
      </c>
      <c r="L127" s="287">
        <v>54812.5</v>
      </c>
      <c r="M127" s="299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432762.84375</v>
      </c>
      <c r="L128" s="287">
        <v>57437.5</v>
      </c>
      <c r="M128" s="299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89">
        <v>522235.03125</v>
      </c>
      <c r="L129" s="287">
        <v>69312.5</v>
      </c>
      <c r="M129" s="299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542484</v>
      </c>
      <c r="L130" s="287">
        <v>72000</v>
      </c>
      <c r="M130" s="299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89">
        <v>392735.8125</v>
      </c>
      <c r="L131" s="287">
        <v>52125</v>
      </c>
      <c r="M131" s="299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412984.78125</v>
      </c>
      <c r="L132" s="287">
        <v>54812.5</v>
      </c>
      <c r="M132" s="299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89">
        <v>467139</v>
      </c>
      <c r="L133" s="287">
        <v>62000</v>
      </c>
      <c r="M133" s="299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89">
        <v>378137.71875</v>
      </c>
      <c r="L134" s="287">
        <v>50187.5</v>
      </c>
      <c r="M134" s="299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89">
        <v>439355.53125</v>
      </c>
      <c r="L135" s="287">
        <v>58312.5</v>
      </c>
      <c r="M135" s="299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89">
        <v>522235.03125</v>
      </c>
      <c r="L136" s="287">
        <v>69312.5</v>
      </c>
      <c r="M136" s="299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7"/>
      <c r="M137" s="301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92" t="s">
        <v>857</v>
      </c>
      <c r="B138" s="393"/>
      <c r="C138" s="393"/>
      <c r="D138" s="393"/>
      <c r="E138" s="394"/>
      <c r="F138" s="46"/>
      <c r="G138" s="46"/>
      <c r="H138" s="46"/>
      <c r="I138" s="46"/>
      <c r="J138" s="46"/>
      <c r="K138" s="237"/>
      <c r="L138" s="287"/>
      <c r="M138" s="303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89">
        <v>424757.4375</v>
      </c>
      <c r="L139" s="287">
        <v>56375</v>
      </c>
      <c r="M139" s="299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89">
        <v>465255.375</v>
      </c>
      <c r="L140" s="287">
        <v>61750</v>
      </c>
      <c r="M140" s="299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481737.09375</v>
      </c>
      <c r="L141" s="287">
        <v>63937.5</v>
      </c>
      <c r="M141" s="299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89">
        <v>590987.34375</v>
      </c>
      <c r="L142" s="287">
        <v>78437.5</v>
      </c>
      <c r="M142" s="299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595225.5</v>
      </c>
      <c r="L143" s="287">
        <v>79000</v>
      </c>
      <c r="M143" s="299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89">
        <v>794889.75</v>
      </c>
      <c r="L144" s="287">
        <v>105500</v>
      </c>
      <c r="M144" s="299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89">
        <v>445477.3125</v>
      </c>
      <c r="L145" s="287">
        <v>59125</v>
      </c>
      <c r="M145" s="299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89">
        <v>512816.90625</v>
      </c>
      <c r="L146" s="287">
        <v>68062.5</v>
      </c>
      <c r="M146" s="299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89">
        <v>598050.9375</v>
      </c>
      <c r="L147" s="287">
        <v>79375</v>
      </c>
      <c r="M147" s="299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7"/>
      <c r="M148" s="301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95" t="s">
        <v>881</v>
      </c>
      <c r="B149" s="396"/>
      <c r="C149" s="396"/>
      <c r="D149" s="70"/>
      <c r="E149" s="321"/>
      <c r="F149" s="321"/>
      <c r="G149" s="321"/>
      <c r="H149" s="321"/>
      <c r="I149" s="321"/>
      <c r="J149" s="321"/>
      <c r="K149" s="322"/>
      <c r="L149" s="287"/>
      <c r="M149" s="323"/>
      <c r="N149" s="324"/>
      <c r="O149" s="325"/>
      <c r="P149" s="3"/>
      <c r="Q149" s="3"/>
      <c r="R149" s="3"/>
      <c r="S149" s="326"/>
      <c r="T149" s="326"/>
      <c r="U149" s="326"/>
      <c r="V149" s="326"/>
      <c r="W149" s="326"/>
      <c r="X149" s="326"/>
      <c r="Y149" s="3"/>
      <c r="Z149" s="326"/>
      <c r="AA149" s="326"/>
      <c r="AB149" s="326"/>
      <c r="AC149" s="326"/>
      <c r="AD149" s="3"/>
      <c r="AE149" s="71"/>
      <c r="AF149" s="327"/>
      <c r="AG149" s="327"/>
      <c r="AH149" s="71"/>
      <c r="AI149" s="327"/>
      <c r="AJ149" s="328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69">
        <v>458662.6875</v>
      </c>
      <c r="L150" s="287">
        <v>60875</v>
      </c>
      <c r="M150" s="299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29"/>
      <c r="AG150" s="329"/>
      <c r="AH150" s="140"/>
      <c r="AI150" s="329"/>
      <c r="AJ150" s="330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69">
        <v>475144.40625</v>
      </c>
      <c r="L151" s="287">
        <v>63062.5</v>
      </c>
      <c r="M151" s="299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9"/>
      <c r="AG151" s="329"/>
      <c r="AH151" s="140"/>
      <c r="AI151" s="329"/>
      <c r="AJ151" s="330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495864.28125</v>
      </c>
      <c r="L152" s="287">
        <v>65812.5</v>
      </c>
      <c r="M152" s="299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9"/>
      <c r="AG152" s="329"/>
      <c r="AH152" s="140"/>
      <c r="AI152" s="329"/>
      <c r="AJ152" s="330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69">
        <v>555669.375</v>
      </c>
      <c r="L153" s="287">
        <v>73750</v>
      </c>
      <c r="M153" s="299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9"/>
      <c r="AG153" s="329"/>
      <c r="AH153" s="140"/>
      <c r="AI153" s="329"/>
      <c r="AJ153" s="330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69">
        <v>787826.15625</v>
      </c>
      <c r="L154" s="287">
        <v>104562.5</v>
      </c>
      <c r="M154" s="299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9"/>
      <c r="AG154" s="329"/>
      <c r="AH154" s="140"/>
      <c r="AI154" s="329"/>
      <c r="AJ154" s="330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7"/>
      <c r="M155" s="301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390" t="s">
        <v>342</v>
      </c>
      <c r="B156" s="391"/>
      <c r="C156" s="391"/>
      <c r="D156" s="391"/>
      <c r="E156" s="112"/>
      <c r="F156" s="112"/>
      <c r="G156" s="112"/>
      <c r="H156" s="112"/>
      <c r="I156" s="112"/>
      <c r="J156" s="112"/>
      <c r="K156" s="261"/>
      <c r="L156" s="287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>
      <c r="A157" s="6" t="s">
        <v>40</v>
      </c>
      <c r="B157" s="7" t="s">
        <v>329</v>
      </c>
      <c r="C157" s="8" t="s">
        <v>61</v>
      </c>
      <c r="D157" s="8" t="s">
        <v>41</v>
      </c>
      <c r="E157" s="29" t="s">
        <v>42</v>
      </c>
      <c r="F157" s="9" t="s">
        <v>43</v>
      </c>
      <c r="G157" s="9">
        <v>5</v>
      </c>
      <c r="H157" s="9" t="s">
        <v>28</v>
      </c>
      <c r="I157" s="9">
        <v>1998</v>
      </c>
      <c r="J157" s="86">
        <v>190</v>
      </c>
      <c r="K157" s="269">
        <v>545780.34375</v>
      </c>
      <c r="L157" s="287">
        <v>72437.5</v>
      </c>
      <c r="M157" s="299" t="s">
        <v>895</v>
      </c>
      <c r="N157" s="11" t="s">
        <v>740</v>
      </c>
      <c r="O157" s="93" t="s">
        <v>45</v>
      </c>
      <c r="P157" s="69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142"/>
      <c r="AA157" s="142"/>
      <c r="AB157" s="142"/>
      <c r="AC157" s="23"/>
      <c r="AD157" s="22"/>
      <c r="AE157" s="24"/>
      <c r="AF157" s="25"/>
      <c r="AG157" s="25"/>
      <c r="AH157" s="24"/>
      <c r="AI157" s="25"/>
      <c r="AJ157" s="189"/>
    </row>
    <row r="158" spans="1:36">
      <c r="A158" s="6" t="s">
        <v>40</v>
      </c>
      <c r="B158" s="7" t="s">
        <v>330</v>
      </c>
      <c r="C158" s="8" t="s">
        <v>62</v>
      </c>
      <c r="D158" s="8" t="s">
        <v>41</v>
      </c>
      <c r="E158" s="29" t="s">
        <v>42</v>
      </c>
      <c r="F158" s="9" t="s">
        <v>43</v>
      </c>
      <c r="G158" s="9">
        <v>5</v>
      </c>
      <c r="H158" s="9" t="s">
        <v>28</v>
      </c>
      <c r="I158" s="9">
        <v>2998</v>
      </c>
      <c r="J158" s="86">
        <v>245</v>
      </c>
      <c r="K158" s="269">
        <v>585807.375</v>
      </c>
      <c r="L158" s="287">
        <v>77750</v>
      </c>
      <c r="M158" s="299" t="s">
        <v>895</v>
      </c>
      <c r="N158" s="11" t="s">
        <v>741</v>
      </c>
      <c r="O158" s="93" t="s">
        <v>337</v>
      </c>
      <c r="P158" s="69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189"/>
    </row>
    <row r="159" spans="1:36">
      <c r="A159" s="6" t="s">
        <v>40</v>
      </c>
      <c r="B159" s="7" t="s">
        <v>331</v>
      </c>
      <c r="C159" s="8" t="s">
        <v>63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2998</v>
      </c>
      <c r="J159" s="86">
        <v>245</v>
      </c>
      <c r="K159" s="269">
        <v>606998.15625</v>
      </c>
      <c r="L159" s="287">
        <v>80562.5</v>
      </c>
      <c r="M159" s="299" t="s">
        <v>895</v>
      </c>
      <c r="N159" s="11" t="s">
        <v>419</v>
      </c>
      <c r="O159" s="93" t="s">
        <v>338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53</v>
      </c>
      <c r="B160" s="7" t="s">
        <v>332</v>
      </c>
      <c r="C160" s="8" t="s">
        <v>190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46</v>
      </c>
      <c r="I160" s="9">
        <v>1995</v>
      </c>
      <c r="J160" s="86">
        <v>140</v>
      </c>
      <c r="K160" s="269">
        <v>526002.28125</v>
      </c>
      <c r="L160" s="287">
        <v>69812.5</v>
      </c>
      <c r="M160" s="299" t="s">
        <v>895</v>
      </c>
      <c r="N160" s="11" t="s">
        <v>92</v>
      </c>
      <c r="O160" s="93" t="s">
        <v>193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53</v>
      </c>
      <c r="B161" s="7" t="s">
        <v>333</v>
      </c>
      <c r="C161" s="8" t="s">
        <v>191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46</v>
      </c>
      <c r="I161" s="9">
        <v>1995</v>
      </c>
      <c r="J161" s="86">
        <v>140</v>
      </c>
      <c r="K161" s="269">
        <v>547193.0625</v>
      </c>
      <c r="L161" s="287">
        <v>72625</v>
      </c>
      <c r="M161" s="299" t="s">
        <v>895</v>
      </c>
      <c r="N161" s="11" t="s">
        <v>200</v>
      </c>
      <c r="O161" s="93" t="s">
        <v>194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334</v>
      </c>
      <c r="C162" s="8" t="s">
        <v>64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2993</v>
      </c>
      <c r="J162" s="86">
        <v>210</v>
      </c>
      <c r="K162" s="269">
        <v>581098.3125</v>
      </c>
      <c r="L162" s="287">
        <v>77125</v>
      </c>
      <c r="M162" s="299" t="s">
        <v>895</v>
      </c>
      <c r="N162" s="11" t="s">
        <v>133</v>
      </c>
      <c r="O162" s="93" t="s">
        <v>339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89" t="s">
        <v>40</v>
      </c>
      <c r="B163" s="89" t="s">
        <v>335</v>
      </c>
      <c r="C163" s="8" t="s">
        <v>65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2993</v>
      </c>
      <c r="J163" s="86">
        <v>210</v>
      </c>
      <c r="K163" s="269">
        <v>602289.09375</v>
      </c>
      <c r="L163" s="287">
        <v>79937.5</v>
      </c>
      <c r="M163" s="299" t="s">
        <v>895</v>
      </c>
      <c r="N163" s="91" t="s">
        <v>394</v>
      </c>
      <c r="O163" s="345" t="s">
        <v>340</v>
      </c>
      <c r="P163" s="102"/>
      <c r="Q163" s="92"/>
      <c r="R163" s="92"/>
      <c r="S163" s="103"/>
      <c r="T163" s="103"/>
      <c r="U163" s="103"/>
      <c r="V163" s="103"/>
      <c r="W163" s="103"/>
      <c r="X163" s="103"/>
      <c r="Y163" s="22">
        <v>6</v>
      </c>
      <c r="Z163" s="103"/>
      <c r="AA163" s="103"/>
      <c r="AB163" s="103"/>
      <c r="AC163" s="103"/>
      <c r="AD163" s="92"/>
      <c r="AE163" s="144"/>
      <c r="AF163" s="168"/>
      <c r="AG163" s="168"/>
      <c r="AH163" s="144"/>
      <c r="AI163" s="168"/>
      <c r="AJ163" s="190"/>
    </row>
    <row r="164" spans="1:36" ht="15.75" thickBot="1">
      <c r="A164" s="89" t="s">
        <v>40</v>
      </c>
      <c r="B164" s="89" t="s">
        <v>336</v>
      </c>
      <c r="C164" s="8" t="s">
        <v>192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250</v>
      </c>
      <c r="K164" s="269">
        <v>649379.71875</v>
      </c>
      <c r="L164" s="287">
        <v>86187.5</v>
      </c>
      <c r="M164" s="299" t="s">
        <v>895</v>
      </c>
      <c r="N164" s="91" t="s">
        <v>142</v>
      </c>
      <c r="O164" s="345" t="s">
        <v>341</v>
      </c>
      <c r="P164" s="346"/>
      <c r="Q164" s="16"/>
      <c r="R164" s="16"/>
      <c r="S164" s="17"/>
      <c r="T164" s="17"/>
      <c r="U164" s="17"/>
      <c r="V164" s="17"/>
      <c r="W164" s="17"/>
      <c r="X164" s="17"/>
      <c r="Y164" s="22">
        <v>6</v>
      </c>
      <c r="Z164" s="17"/>
      <c r="AA164" s="17"/>
      <c r="AB164" s="17"/>
      <c r="AC164" s="17"/>
      <c r="AD164" s="16"/>
      <c r="AE164" s="18"/>
      <c r="AF164" s="19"/>
      <c r="AG164" s="19"/>
      <c r="AH164" s="18"/>
      <c r="AI164" s="19"/>
      <c r="AJ164" s="347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7"/>
      <c r="M165" s="306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405" t="s">
        <v>694</v>
      </c>
      <c r="B166" s="406"/>
      <c r="C166" s="406"/>
      <c r="D166" s="406"/>
      <c r="E166" s="105"/>
      <c r="F166" s="46"/>
      <c r="G166" s="46"/>
      <c r="H166" s="46"/>
      <c r="I166" s="46"/>
      <c r="J166" s="81"/>
      <c r="K166" s="257"/>
      <c r="L166" s="287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>
      <c r="A167" s="6" t="s">
        <v>40</v>
      </c>
      <c r="B167" s="348" t="s">
        <v>769</v>
      </c>
      <c r="C167" s="348" t="s">
        <v>770</v>
      </c>
      <c r="D167" s="8" t="s">
        <v>47</v>
      </c>
      <c r="E167" s="29" t="s">
        <v>42</v>
      </c>
      <c r="F167" s="9" t="s">
        <v>43</v>
      </c>
      <c r="G167" s="72">
        <v>4</v>
      </c>
      <c r="H167" s="9" t="s">
        <v>28</v>
      </c>
      <c r="I167" s="72">
        <v>2998</v>
      </c>
      <c r="J167" s="239">
        <v>230</v>
      </c>
      <c r="K167" s="269">
        <v>978072.28125000012</v>
      </c>
      <c r="L167" s="287">
        <v>129812.50000000001</v>
      </c>
      <c r="M167" s="299" t="s">
        <v>895</v>
      </c>
      <c r="N167" s="73" t="s">
        <v>775</v>
      </c>
      <c r="O167" s="93" t="s">
        <v>777</v>
      </c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>
      <c r="A168" s="6" t="s">
        <v>40</v>
      </c>
      <c r="B168" s="349" t="s">
        <v>771</v>
      </c>
      <c r="C168" s="348" t="s">
        <v>773</v>
      </c>
      <c r="D168" s="8" t="s">
        <v>47</v>
      </c>
      <c r="E168" s="29" t="s">
        <v>42</v>
      </c>
      <c r="F168" s="9" t="s">
        <v>43</v>
      </c>
      <c r="G168" s="72">
        <v>4</v>
      </c>
      <c r="H168" s="9" t="s">
        <v>28</v>
      </c>
      <c r="I168" s="72">
        <v>2998</v>
      </c>
      <c r="J168" s="239">
        <v>280</v>
      </c>
      <c r="K168" s="269">
        <v>1162196.6250000002</v>
      </c>
      <c r="L168" s="287">
        <v>154250.00000000003</v>
      </c>
      <c r="M168" s="299" t="s">
        <v>895</v>
      </c>
      <c r="N168" s="73" t="s">
        <v>776</v>
      </c>
      <c r="O168" s="93" t="s">
        <v>778</v>
      </c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>
      <c r="A169" s="6" t="s">
        <v>40</v>
      </c>
      <c r="B169" s="349" t="s">
        <v>772</v>
      </c>
      <c r="C169" s="348" t="s">
        <v>774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46</v>
      </c>
      <c r="I169" s="72">
        <v>2993</v>
      </c>
      <c r="J169" s="239">
        <v>220</v>
      </c>
      <c r="K169" s="269">
        <v>894250.96875</v>
      </c>
      <c r="L169" s="287">
        <v>118687.5</v>
      </c>
      <c r="M169" s="299" t="s">
        <v>895</v>
      </c>
      <c r="N169" s="73" t="s">
        <v>434</v>
      </c>
      <c r="O169" s="93" t="s">
        <v>779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 s="268" customFormat="1">
      <c r="A170" s="316" t="s">
        <v>40</v>
      </c>
      <c r="B170" s="375" t="s">
        <v>908</v>
      </c>
      <c r="C170" s="376" t="s">
        <v>910</v>
      </c>
      <c r="D170" s="317" t="s">
        <v>47</v>
      </c>
      <c r="E170" s="377" t="s">
        <v>42</v>
      </c>
      <c r="F170" s="318" t="s">
        <v>42</v>
      </c>
      <c r="G170" s="378">
        <v>4</v>
      </c>
      <c r="H170" s="378" t="s">
        <v>763</v>
      </c>
      <c r="I170" s="378">
        <v>0</v>
      </c>
      <c r="J170" s="379">
        <v>125</v>
      </c>
      <c r="K170" s="319">
        <f>L170*7.5345</f>
        <v>893309.15625</v>
      </c>
      <c r="L170" s="300">
        <v>118562.5</v>
      </c>
      <c r="M170" s="320" t="s">
        <v>912</v>
      </c>
      <c r="N170" s="380">
        <v>0</v>
      </c>
      <c r="O170" s="381" t="s">
        <v>913</v>
      </c>
      <c r="P170" s="382"/>
      <c r="Q170" s="383"/>
      <c r="R170" s="383"/>
      <c r="S170" s="384"/>
      <c r="T170" s="384"/>
      <c r="U170" s="384"/>
      <c r="V170" s="384"/>
      <c r="W170" s="384"/>
      <c r="X170" s="384"/>
      <c r="Y170" s="383"/>
      <c r="Z170" s="384"/>
      <c r="AA170" s="384"/>
      <c r="AB170" s="384"/>
      <c r="AC170" s="384"/>
      <c r="AD170" s="383"/>
      <c r="AE170" s="385"/>
      <c r="AF170" s="386"/>
      <c r="AG170" s="386"/>
      <c r="AH170" s="385"/>
      <c r="AI170" s="386"/>
      <c r="AJ170" s="387"/>
    </row>
    <row r="171" spans="1:36" ht="14.25" customHeight="1">
      <c r="A171" s="6" t="s">
        <v>40</v>
      </c>
      <c r="B171" s="7" t="s">
        <v>695</v>
      </c>
      <c r="C171" s="8" t="s">
        <v>696</v>
      </c>
      <c r="D171" s="8" t="s">
        <v>47</v>
      </c>
      <c r="E171" s="29" t="s">
        <v>42</v>
      </c>
      <c r="F171" s="9" t="s">
        <v>42</v>
      </c>
      <c r="G171" s="9">
        <v>4</v>
      </c>
      <c r="H171" s="72" t="s">
        <v>763</v>
      </c>
      <c r="I171" s="72">
        <v>0</v>
      </c>
      <c r="J171" s="239">
        <v>135</v>
      </c>
      <c r="K171" s="269">
        <v>1075078.96875</v>
      </c>
      <c r="L171" s="287">
        <v>142687.5</v>
      </c>
      <c r="M171" s="299" t="s">
        <v>895</v>
      </c>
      <c r="N171" s="73">
        <v>0</v>
      </c>
      <c r="O171" s="93" t="s">
        <v>697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22">
        <v>6</v>
      </c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 s="268" customFormat="1">
      <c r="A172" s="316" t="s">
        <v>40</v>
      </c>
      <c r="B172" s="375" t="s">
        <v>909</v>
      </c>
      <c r="C172" s="376" t="s">
        <v>911</v>
      </c>
      <c r="D172" s="317" t="s">
        <v>47</v>
      </c>
      <c r="E172" s="377" t="s">
        <v>42</v>
      </c>
      <c r="F172" s="318" t="s">
        <v>42</v>
      </c>
      <c r="G172" s="378">
        <v>4</v>
      </c>
      <c r="H172" s="378" t="s">
        <v>763</v>
      </c>
      <c r="I172" s="378">
        <v>0</v>
      </c>
      <c r="J172" s="379">
        <v>135</v>
      </c>
      <c r="K172" s="319">
        <f>L172*7.5345</f>
        <v>1406126.0625</v>
      </c>
      <c r="L172" s="300">
        <v>186625</v>
      </c>
      <c r="M172" s="320" t="s">
        <v>912</v>
      </c>
      <c r="N172" s="380">
        <v>0</v>
      </c>
      <c r="O172" s="381" t="s">
        <v>914</v>
      </c>
      <c r="P172" s="382"/>
      <c r="Q172" s="383"/>
      <c r="R172" s="383"/>
      <c r="S172" s="384"/>
      <c r="T172" s="384"/>
      <c r="U172" s="384"/>
      <c r="V172" s="384"/>
      <c r="W172" s="384"/>
      <c r="X172" s="384"/>
      <c r="Y172" s="383"/>
      <c r="Z172" s="384"/>
      <c r="AA172" s="384"/>
      <c r="AB172" s="384"/>
      <c r="AC172" s="384"/>
      <c r="AD172" s="383"/>
      <c r="AE172" s="385"/>
      <c r="AF172" s="386"/>
      <c r="AG172" s="386"/>
      <c r="AH172" s="385"/>
      <c r="AI172" s="386"/>
      <c r="AJ172" s="387"/>
    </row>
    <row r="173" spans="1:36" ht="15.75" thickBot="1">
      <c r="A173" s="196"/>
      <c r="B173" s="84"/>
      <c r="C173" s="238"/>
      <c r="D173" s="138"/>
      <c r="E173" s="150"/>
      <c r="F173" s="72"/>
      <c r="G173" s="72"/>
      <c r="H173" s="72"/>
      <c r="I173" s="72"/>
      <c r="J173" s="239"/>
      <c r="K173" s="258"/>
      <c r="L173" s="287"/>
      <c r="M173" s="306"/>
      <c r="N173" s="73"/>
      <c r="O173" s="151"/>
      <c r="P173" s="145"/>
      <c r="Q173" s="133"/>
      <c r="R173" s="133"/>
      <c r="S173" s="134"/>
      <c r="T173" s="134"/>
      <c r="U173" s="134"/>
      <c r="V173" s="134"/>
      <c r="W173" s="134"/>
      <c r="X173" s="134"/>
      <c r="Y173" s="133"/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392" t="s">
        <v>868</v>
      </c>
      <c r="B174" s="393"/>
      <c r="C174" s="394"/>
      <c r="D174" s="87"/>
      <c r="E174" s="105"/>
      <c r="F174" s="46"/>
      <c r="G174" s="46"/>
      <c r="H174" s="46"/>
      <c r="I174" s="46"/>
      <c r="J174" s="81"/>
      <c r="K174" s="257"/>
      <c r="L174" s="287"/>
      <c r="M174" s="5"/>
      <c r="N174" s="47"/>
      <c r="O174" s="106"/>
      <c r="P174" s="145"/>
      <c r="Q174" s="133"/>
      <c r="R174" s="133"/>
      <c r="S174" s="134"/>
      <c r="T174" s="134"/>
      <c r="U174" s="134"/>
      <c r="V174" s="134"/>
      <c r="W174" s="134"/>
      <c r="X174" s="134"/>
      <c r="Y174" s="133"/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>
      <c r="A175" s="6" t="s">
        <v>53</v>
      </c>
      <c r="B175" s="89" t="s">
        <v>858</v>
      </c>
      <c r="C175" s="89" t="s">
        <v>860</v>
      </c>
      <c r="D175" s="8" t="s">
        <v>611</v>
      </c>
      <c r="E175" s="29" t="s">
        <v>42</v>
      </c>
      <c r="F175" s="9" t="s">
        <v>43</v>
      </c>
      <c r="G175" s="9">
        <v>2</v>
      </c>
      <c r="H175" s="9" t="s">
        <v>28</v>
      </c>
      <c r="I175" s="9">
        <v>2998</v>
      </c>
      <c r="J175" s="9">
        <v>245</v>
      </c>
      <c r="K175" s="269">
        <v>887658.28125</v>
      </c>
      <c r="L175" s="287">
        <v>117812.5</v>
      </c>
      <c r="M175" s="299" t="s">
        <v>895</v>
      </c>
      <c r="N175" s="73" t="s">
        <v>603</v>
      </c>
      <c r="O175" s="151" t="s">
        <v>861</v>
      </c>
      <c r="P175" s="145"/>
      <c r="Q175" s="133"/>
      <c r="R175" s="133"/>
      <c r="S175" s="134"/>
      <c r="T175" s="134"/>
      <c r="U175" s="134"/>
      <c r="V175" s="134"/>
      <c r="W175" s="134"/>
      <c r="X175" s="134"/>
      <c r="Y175" s="133">
        <v>6</v>
      </c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>
      <c r="A176" s="6" t="s">
        <v>53</v>
      </c>
      <c r="B176" s="7" t="s">
        <v>612</v>
      </c>
      <c r="C176" s="8" t="s">
        <v>267</v>
      </c>
      <c r="D176" s="8" t="s">
        <v>611</v>
      </c>
      <c r="E176" s="29" t="s">
        <v>42</v>
      </c>
      <c r="F176" s="9" t="s">
        <v>43</v>
      </c>
      <c r="G176" s="9">
        <v>2</v>
      </c>
      <c r="H176" s="9" t="s">
        <v>28</v>
      </c>
      <c r="I176" s="9">
        <v>2998</v>
      </c>
      <c r="J176" s="86">
        <v>245</v>
      </c>
      <c r="K176" s="269">
        <v>916383.5625</v>
      </c>
      <c r="L176" s="287">
        <v>121625</v>
      </c>
      <c r="M176" s="299" t="s">
        <v>895</v>
      </c>
      <c r="N176" s="11" t="s">
        <v>616</v>
      </c>
      <c r="O176" s="93" t="s">
        <v>863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23"/>
      <c r="AA176" s="23"/>
      <c r="AB176" s="23"/>
      <c r="AC176" s="23"/>
      <c r="AD176" s="22"/>
      <c r="AE176" s="24"/>
      <c r="AF176" s="25"/>
      <c r="AG176" s="25"/>
      <c r="AH176" s="24"/>
      <c r="AI176" s="25"/>
      <c r="AJ176" s="26"/>
    </row>
    <row r="177" spans="1:36">
      <c r="A177" s="6" t="s">
        <v>53</v>
      </c>
      <c r="B177" s="7" t="s">
        <v>613</v>
      </c>
      <c r="C177" s="8" t="s">
        <v>160</v>
      </c>
      <c r="D177" s="8" t="s">
        <v>611</v>
      </c>
      <c r="E177" s="29" t="s">
        <v>42</v>
      </c>
      <c r="F177" s="9" t="s">
        <v>43</v>
      </c>
      <c r="G177" s="9">
        <v>2</v>
      </c>
      <c r="H177" s="78" t="s">
        <v>28</v>
      </c>
      <c r="I177" s="9">
        <v>4395</v>
      </c>
      <c r="J177" s="86">
        <v>390</v>
      </c>
      <c r="K177" s="269">
        <v>1113222.375</v>
      </c>
      <c r="L177" s="287">
        <v>147750</v>
      </c>
      <c r="M177" s="299" t="s">
        <v>895</v>
      </c>
      <c r="N177" s="11" t="s">
        <v>615</v>
      </c>
      <c r="O177" s="93" t="s">
        <v>617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6"/>
    </row>
    <row r="178" spans="1:36">
      <c r="A178" s="6" t="s">
        <v>53</v>
      </c>
      <c r="B178" s="7" t="s">
        <v>859</v>
      </c>
      <c r="C178" s="8" t="s">
        <v>161</v>
      </c>
      <c r="D178" s="8" t="s">
        <v>611</v>
      </c>
      <c r="E178" s="29" t="s">
        <v>42</v>
      </c>
      <c r="F178" s="9" t="s">
        <v>43</v>
      </c>
      <c r="G178" s="9">
        <v>2</v>
      </c>
      <c r="H178" s="78" t="s">
        <v>46</v>
      </c>
      <c r="I178" s="9">
        <v>2993</v>
      </c>
      <c r="J178" s="86">
        <v>250</v>
      </c>
      <c r="K178" s="269">
        <v>946050.65625</v>
      </c>
      <c r="L178" s="287">
        <v>125562.5</v>
      </c>
      <c r="M178" s="299" t="s">
        <v>895</v>
      </c>
      <c r="N178" s="11" t="s">
        <v>377</v>
      </c>
      <c r="O178" s="93" t="s">
        <v>862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6"/>
    </row>
    <row r="179" spans="1:36">
      <c r="A179" s="6" t="s">
        <v>53</v>
      </c>
      <c r="B179" s="7" t="s">
        <v>614</v>
      </c>
      <c r="C179" s="8" t="s">
        <v>281</v>
      </c>
      <c r="D179" s="8" t="s">
        <v>611</v>
      </c>
      <c r="E179" s="29" t="s">
        <v>42</v>
      </c>
      <c r="F179" s="9" t="s">
        <v>43</v>
      </c>
      <c r="G179" s="9">
        <v>2</v>
      </c>
      <c r="H179" s="9" t="s">
        <v>28</v>
      </c>
      <c r="I179" s="9">
        <v>4395</v>
      </c>
      <c r="J179" s="86">
        <v>441</v>
      </c>
      <c r="K179" s="269">
        <v>1328897.4375</v>
      </c>
      <c r="L179" s="287">
        <v>176375</v>
      </c>
      <c r="M179" s="299" t="s">
        <v>895</v>
      </c>
      <c r="N179" s="11" t="s">
        <v>397</v>
      </c>
      <c r="O179" s="93" t="s">
        <v>618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 ht="15.75" thickBot="1">
      <c r="A180" s="117"/>
      <c r="B180" s="118"/>
      <c r="C180" s="119"/>
      <c r="D180" s="119"/>
      <c r="E180" s="120"/>
      <c r="F180" s="32"/>
      <c r="G180" s="32"/>
      <c r="H180" s="32"/>
      <c r="I180" s="32"/>
      <c r="J180" s="33"/>
      <c r="K180" s="272"/>
      <c r="L180" s="287"/>
      <c r="M180" s="4"/>
      <c r="N180" s="85"/>
      <c r="O180" s="121"/>
      <c r="P180" s="34"/>
      <c r="Q180" s="35"/>
      <c r="R180" s="35"/>
      <c r="S180" s="36"/>
      <c r="T180" s="36"/>
      <c r="U180" s="36"/>
      <c r="V180" s="36"/>
      <c r="W180" s="36"/>
      <c r="X180" s="36"/>
      <c r="Y180" s="35"/>
      <c r="Z180" s="36"/>
      <c r="AA180" s="36"/>
      <c r="AB180" s="36"/>
      <c r="AC180" s="36"/>
      <c r="AD180" s="35"/>
      <c r="AE180" s="37"/>
      <c r="AF180" s="38"/>
      <c r="AG180" s="38"/>
      <c r="AH180" s="37"/>
      <c r="AI180" s="38"/>
      <c r="AJ180" s="250"/>
    </row>
    <row r="181" spans="1:36">
      <c r="A181" s="392" t="s">
        <v>869</v>
      </c>
      <c r="B181" s="393"/>
      <c r="C181" s="394"/>
      <c r="D181" s="87"/>
      <c r="E181" s="105"/>
      <c r="F181" s="46"/>
      <c r="G181" s="46"/>
      <c r="H181" s="46"/>
      <c r="I181" s="46"/>
      <c r="J181" s="81"/>
      <c r="K181" s="257"/>
      <c r="L181" s="287"/>
      <c r="M181" s="5"/>
      <c r="N181" s="47"/>
      <c r="O181" s="106"/>
      <c r="P181" s="145"/>
      <c r="Q181" s="133"/>
      <c r="R181" s="133"/>
      <c r="S181" s="134"/>
      <c r="T181" s="134"/>
      <c r="U181" s="134"/>
      <c r="V181" s="134"/>
      <c r="W181" s="134"/>
      <c r="X181" s="134"/>
      <c r="Y181" s="133"/>
      <c r="Z181" s="134"/>
      <c r="AA181" s="134"/>
      <c r="AB181" s="134"/>
      <c r="AC181" s="134"/>
      <c r="AD181" s="133"/>
      <c r="AE181" s="135"/>
      <c r="AF181" s="136"/>
      <c r="AG181" s="136"/>
      <c r="AH181" s="135"/>
      <c r="AI181" s="136"/>
      <c r="AJ181" s="174"/>
    </row>
    <row r="182" spans="1:36">
      <c r="A182" s="6" t="s">
        <v>53</v>
      </c>
      <c r="B182" s="7" t="s">
        <v>476</v>
      </c>
      <c r="C182" s="8" t="s">
        <v>265</v>
      </c>
      <c r="D182" s="8" t="s">
        <v>77</v>
      </c>
      <c r="E182" s="29" t="s">
        <v>42</v>
      </c>
      <c r="F182" s="9" t="s">
        <v>43</v>
      </c>
      <c r="G182" s="9">
        <v>2</v>
      </c>
      <c r="H182" s="78" t="s">
        <v>28</v>
      </c>
      <c r="I182" s="9">
        <v>2998</v>
      </c>
      <c r="J182" s="86">
        <v>245</v>
      </c>
      <c r="K182" s="269">
        <v>822673.21875</v>
      </c>
      <c r="L182" s="287">
        <v>109187.5</v>
      </c>
      <c r="M182" s="299" t="s">
        <v>895</v>
      </c>
      <c r="N182" s="11" t="s">
        <v>396</v>
      </c>
      <c r="O182" s="93" t="s">
        <v>866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>
      <c r="A183" s="6" t="s">
        <v>53</v>
      </c>
      <c r="B183" s="7" t="s">
        <v>477</v>
      </c>
      <c r="C183" s="8" t="s">
        <v>267</v>
      </c>
      <c r="D183" s="8" t="s">
        <v>77</v>
      </c>
      <c r="E183" s="29" t="s">
        <v>42</v>
      </c>
      <c r="F183" s="9" t="s">
        <v>43</v>
      </c>
      <c r="G183" s="9">
        <v>2</v>
      </c>
      <c r="H183" s="9" t="s">
        <v>28</v>
      </c>
      <c r="I183" s="9">
        <v>2998</v>
      </c>
      <c r="J183" s="86">
        <v>245</v>
      </c>
      <c r="K183" s="269">
        <v>851398.5</v>
      </c>
      <c r="L183" s="287">
        <v>113000</v>
      </c>
      <c r="M183" s="299" t="s">
        <v>895</v>
      </c>
      <c r="N183" s="11" t="s">
        <v>481</v>
      </c>
      <c r="O183" s="93" t="s">
        <v>867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6"/>
    </row>
    <row r="184" spans="1:36">
      <c r="A184" s="6" t="s">
        <v>53</v>
      </c>
      <c r="B184" s="7" t="s">
        <v>478</v>
      </c>
      <c r="C184" s="8" t="s">
        <v>160</v>
      </c>
      <c r="D184" s="8" t="s">
        <v>77</v>
      </c>
      <c r="E184" s="29" t="s">
        <v>42</v>
      </c>
      <c r="F184" s="9" t="s">
        <v>43</v>
      </c>
      <c r="G184" s="9">
        <v>2</v>
      </c>
      <c r="H184" s="78" t="s">
        <v>28</v>
      </c>
      <c r="I184" s="9">
        <v>4395</v>
      </c>
      <c r="J184" s="86">
        <v>390</v>
      </c>
      <c r="K184" s="269">
        <v>1048237.3125000001</v>
      </c>
      <c r="L184" s="287">
        <v>139125</v>
      </c>
      <c r="M184" s="299" t="s">
        <v>895</v>
      </c>
      <c r="N184" s="11" t="s">
        <v>864</v>
      </c>
      <c r="O184" s="93" t="s">
        <v>482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6" t="s">
        <v>53</v>
      </c>
      <c r="B185" s="7" t="s">
        <v>479</v>
      </c>
      <c r="C185" s="8" t="s">
        <v>281</v>
      </c>
      <c r="D185" s="8" t="s">
        <v>77</v>
      </c>
      <c r="E185" s="29" t="s">
        <v>42</v>
      </c>
      <c r="F185" s="9" t="s">
        <v>43</v>
      </c>
      <c r="G185" s="9">
        <v>2</v>
      </c>
      <c r="H185" s="9" t="s">
        <v>28</v>
      </c>
      <c r="I185" s="9">
        <v>4395</v>
      </c>
      <c r="J185" s="86">
        <v>441</v>
      </c>
      <c r="K185" s="269">
        <v>1263912.375</v>
      </c>
      <c r="L185" s="287">
        <v>167750</v>
      </c>
      <c r="M185" s="299" t="s">
        <v>895</v>
      </c>
      <c r="N185" s="11" t="s">
        <v>865</v>
      </c>
      <c r="O185" s="93" t="s">
        <v>483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480</v>
      </c>
      <c r="C186" s="8" t="s">
        <v>161</v>
      </c>
      <c r="D186" s="8" t="s">
        <v>77</v>
      </c>
      <c r="E186" s="29" t="s">
        <v>42</v>
      </c>
      <c r="F186" s="9" t="s">
        <v>43</v>
      </c>
      <c r="G186" s="9">
        <v>2</v>
      </c>
      <c r="H186" s="9" t="s">
        <v>46</v>
      </c>
      <c r="I186" s="9">
        <v>2993</v>
      </c>
      <c r="J186" s="86">
        <v>250</v>
      </c>
      <c r="K186" s="269">
        <v>881065.59375</v>
      </c>
      <c r="L186" s="287">
        <v>116937.5</v>
      </c>
      <c r="M186" s="299" t="s">
        <v>895</v>
      </c>
      <c r="N186" s="11" t="s">
        <v>392</v>
      </c>
      <c r="O186" s="93" t="s">
        <v>484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152"/>
      <c r="B187" s="153"/>
      <c r="C187" s="154"/>
      <c r="D187" s="154"/>
      <c r="E187" s="197"/>
      <c r="F187" s="155"/>
      <c r="G187" s="155"/>
      <c r="H187" s="155"/>
      <c r="I187" s="155"/>
      <c r="J187" s="270"/>
      <c r="K187" s="273"/>
      <c r="L187" s="287"/>
      <c r="M187" s="198"/>
      <c r="N187" s="45"/>
      <c r="O187" s="199"/>
      <c r="P187" s="146"/>
      <c r="Q187" s="147"/>
      <c r="R187" s="147"/>
      <c r="S187" s="148"/>
      <c r="T187" s="148"/>
      <c r="U187" s="148"/>
      <c r="V187" s="148"/>
      <c r="W187" s="148"/>
      <c r="X187" s="148"/>
      <c r="Y187" s="147"/>
      <c r="Z187" s="148"/>
      <c r="AA187" s="148"/>
      <c r="AB187" s="148"/>
      <c r="AC187" s="148"/>
      <c r="AD187" s="147"/>
      <c r="AE187" s="149"/>
      <c r="AF187" s="192"/>
      <c r="AG187" s="192"/>
      <c r="AH187" s="149"/>
      <c r="AI187" s="192"/>
      <c r="AJ187" s="193"/>
    </row>
    <row r="188" spans="1:36" ht="15.75" thickBot="1">
      <c r="A188" s="392" t="s">
        <v>870</v>
      </c>
      <c r="B188" s="393"/>
      <c r="C188" s="394"/>
      <c r="D188" s="138"/>
      <c r="E188" s="150"/>
      <c r="F188" s="72"/>
      <c r="G188" s="72"/>
      <c r="H188" s="72"/>
      <c r="I188" s="72"/>
      <c r="J188" s="239"/>
      <c r="K188" s="258"/>
      <c r="L188" s="287"/>
      <c r="M188" s="306"/>
      <c r="N188" s="73"/>
      <c r="O188" s="151"/>
      <c r="P188" s="145"/>
      <c r="Q188" s="133"/>
      <c r="R188" s="133"/>
      <c r="S188" s="134"/>
      <c r="T188" s="134"/>
      <c r="U188" s="134"/>
      <c r="V188" s="134"/>
      <c r="W188" s="134"/>
      <c r="X188" s="134"/>
      <c r="Y188" s="133"/>
      <c r="Z188" s="134"/>
      <c r="AA188" s="134"/>
      <c r="AB188" s="134"/>
      <c r="AC188" s="134"/>
      <c r="AD188" s="133"/>
      <c r="AE188" s="135"/>
      <c r="AF188" s="136"/>
      <c r="AG188" s="136"/>
      <c r="AH188" s="135"/>
      <c r="AI188" s="136"/>
      <c r="AJ188" s="174"/>
    </row>
    <row r="189" spans="1:36">
      <c r="A189" s="6" t="s">
        <v>53</v>
      </c>
      <c r="B189" s="7" t="s">
        <v>262</v>
      </c>
      <c r="C189" s="8" t="s">
        <v>265</v>
      </c>
      <c r="D189" s="8" t="s">
        <v>266</v>
      </c>
      <c r="E189" s="29" t="s">
        <v>42</v>
      </c>
      <c r="F189" s="9" t="s">
        <v>43</v>
      </c>
      <c r="G189" s="9">
        <v>4</v>
      </c>
      <c r="H189" s="78" t="s">
        <v>28</v>
      </c>
      <c r="I189" s="9">
        <v>2998</v>
      </c>
      <c r="J189" s="86">
        <v>245</v>
      </c>
      <c r="K189" s="269">
        <v>797715.1875</v>
      </c>
      <c r="L189" s="287">
        <v>105875</v>
      </c>
      <c r="M189" s="299" t="s">
        <v>895</v>
      </c>
      <c r="N189" s="11" t="s">
        <v>603</v>
      </c>
      <c r="O189" s="93" t="s">
        <v>872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263</v>
      </c>
      <c r="C190" s="8" t="s">
        <v>267</v>
      </c>
      <c r="D190" s="8" t="s">
        <v>266</v>
      </c>
      <c r="E190" s="29" t="s">
        <v>42</v>
      </c>
      <c r="F190" s="9" t="s">
        <v>43</v>
      </c>
      <c r="G190" s="9">
        <v>4</v>
      </c>
      <c r="H190" s="9" t="s">
        <v>28</v>
      </c>
      <c r="I190" s="9">
        <v>2998</v>
      </c>
      <c r="J190" s="86">
        <v>245</v>
      </c>
      <c r="K190" s="269">
        <v>826440.46875</v>
      </c>
      <c r="L190" s="287">
        <v>109687.5</v>
      </c>
      <c r="M190" s="299" t="s">
        <v>895</v>
      </c>
      <c r="N190" s="11" t="s">
        <v>607</v>
      </c>
      <c r="O190" s="93" t="s">
        <v>873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264</v>
      </c>
      <c r="C191" s="8" t="s">
        <v>160</v>
      </c>
      <c r="D191" s="8" t="s">
        <v>266</v>
      </c>
      <c r="E191" s="29" t="s">
        <v>42</v>
      </c>
      <c r="F191" s="9" t="s">
        <v>43</v>
      </c>
      <c r="G191" s="9">
        <v>4</v>
      </c>
      <c r="H191" s="78" t="s">
        <v>28</v>
      </c>
      <c r="I191" s="9">
        <v>4395</v>
      </c>
      <c r="J191" s="86">
        <v>390</v>
      </c>
      <c r="K191" s="269">
        <v>1023279.28125</v>
      </c>
      <c r="L191" s="287">
        <v>135812.5</v>
      </c>
      <c r="M191" s="299" t="s">
        <v>895</v>
      </c>
      <c r="N191" s="11" t="s">
        <v>608</v>
      </c>
      <c r="O191" s="93" t="s">
        <v>485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398</v>
      </c>
      <c r="C192" s="8" t="s">
        <v>161</v>
      </c>
      <c r="D192" s="8" t="s">
        <v>266</v>
      </c>
      <c r="E192" s="29" t="s">
        <v>42</v>
      </c>
      <c r="F192" s="9" t="s">
        <v>43</v>
      </c>
      <c r="G192" s="9">
        <v>4</v>
      </c>
      <c r="H192" s="9" t="s">
        <v>46</v>
      </c>
      <c r="I192" s="9">
        <v>2993</v>
      </c>
      <c r="J192" s="86">
        <v>250</v>
      </c>
      <c r="K192" s="269">
        <v>856107.5625</v>
      </c>
      <c r="L192" s="287">
        <v>113625</v>
      </c>
      <c r="M192" s="299" t="s">
        <v>895</v>
      </c>
      <c r="N192" s="11" t="s">
        <v>134</v>
      </c>
      <c r="O192" s="93" t="s">
        <v>486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280</v>
      </c>
      <c r="C193" s="8" t="s">
        <v>281</v>
      </c>
      <c r="D193" s="8" t="s">
        <v>266</v>
      </c>
      <c r="E193" s="29" t="s">
        <v>42</v>
      </c>
      <c r="F193" s="9" t="s">
        <v>43</v>
      </c>
      <c r="G193" s="9">
        <v>4</v>
      </c>
      <c r="H193" s="9" t="s">
        <v>28</v>
      </c>
      <c r="I193" s="9">
        <v>4395</v>
      </c>
      <c r="J193" s="86">
        <v>441</v>
      </c>
      <c r="K193" s="269">
        <v>1238954.34375</v>
      </c>
      <c r="L193" s="287">
        <v>164437.5</v>
      </c>
      <c r="M193" s="299" t="s">
        <v>895</v>
      </c>
      <c r="N193" s="11" t="s">
        <v>871</v>
      </c>
      <c r="O193" s="93" t="s">
        <v>487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 ht="15.75" thickBot="1">
      <c r="A194" s="152"/>
      <c r="B194" s="153"/>
      <c r="C194" s="154"/>
      <c r="D194" s="154"/>
      <c r="E194" s="155"/>
      <c r="F194" s="155"/>
      <c r="G194" s="155"/>
      <c r="H194" s="155"/>
      <c r="I194" s="155"/>
      <c r="J194" s="270"/>
      <c r="K194" s="273"/>
      <c r="L194" s="287"/>
      <c r="M194" s="307"/>
      <c r="N194" s="45"/>
      <c r="O194" s="156"/>
      <c r="P194" s="157"/>
      <c r="Q194" s="158"/>
      <c r="R194" s="158"/>
      <c r="S194" s="159"/>
      <c r="T194" s="159"/>
      <c r="U194" s="159"/>
      <c r="V194" s="159"/>
      <c r="W194" s="159"/>
      <c r="X194" s="159"/>
      <c r="Y194" s="158"/>
      <c r="Z194" s="159"/>
      <c r="AA194" s="159"/>
      <c r="AB194" s="159"/>
      <c r="AC194" s="159"/>
      <c r="AD194" s="158"/>
      <c r="AE194" s="160"/>
      <c r="AF194" s="194"/>
      <c r="AG194" s="194"/>
      <c r="AH194" s="160"/>
      <c r="AI194" s="194"/>
      <c r="AJ194" s="195"/>
    </row>
    <row r="195" spans="1:36" ht="15.75" thickBot="1">
      <c r="A195" s="152"/>
      <c r="B195" s="153"/>
      <c r="C195" s="154"/>
      <c r="D195" s="154"/>
      <c r="E195" s="155"/>
      <c r="F195" s="155"/>
      <c r="G195" s="155"/>
      <c r="H195" s="155"/>
      <c r="I195" s="155"/>
      <c r="J195" s="270"/>
      <c r="K195" s="273"/>
      <c r="L195" s="287"/>
      <c r="M195" s="307"/>
      <c r="N195" s="45"/>
      <c r="O195" s="156"/>
      <c r="P195" s="157"/>
      <c r="Q195" s="158"/>
      <c r="R195" s="158"/>
      <c r="S195" s="159"/>
      <c r="T195" s="159"/>
      <c r="U195" s="159"/>
      <c r="V195" s="159"/>
      <c r="W195" s="159"/>
      <c r="X195" s="159"/>
      <c r="Y195" s="158"/>
      <c r="Z195" s="159"/>
      <c r="AA195" s="159"/>
      <c r="AB195" s="159"/>
      <c r="AC195" s="159"/>
      <c r="AD195" s="158"/>
      <c r="AE195" s="160"/>
      <c r="AF195" s="194"/>
      <c r="AG195" s="194"/>
      <c r="AH195" s="160"/>
      <c r="AI195" s="194"/>
      <c r="AJ195" s="195"/>
    </row>
    <row r="196" spans="1:36">
      <c r="A196" s="392" t="s">
        <v>700</v>
      </c>
      <c r="B196" s="393"/>
      <c r="C196" s="393"/>
      <c r="D196" s="393"/>
      <c r="E196" s="72"/>
      <c r="F196" s="72"/>
      <c r="G196" s="72"/>
      <c r="H196" s="72"/>
      <c r="I196" s="72"/>
      <c r="J196" s="239"/>
      <c r="K196" s="258"/>
      <c r="L196" s="287"/>
      <c r="M196" s="305"/>
      <c r="N196" s="73"/>
      <c r="O196" s="74"/>
      <c r="P196" s="145"/>
      <c r="Q196" s="133"/>
      <c r="R196" s="133"/>
      <c r="S196" s="134"/>
      <c r="T196" s="134"/>
      <c r="U196" s="134"/>
      <c r="V196" s="134"/>
      <c r="W196" s="134"/>
      <c r="X196" s="134"/>
      <c r="Y196" s="133">
        <v>6</v>
      </c>
      <c r="Z196" s="134"/>
      <c r="AA196" s="134"/>
      <c r="AB196" s="134"/>
      <c r="AC196" s="134"/>
      <c r="AD196" s="133"/>
      <c r="AE196" s="135"/>
      <c r="AF196" s="136"/>
      <c r="AG196" s="136"/>
      <c r="AH196" s="135"/>
      <c r="AI196" s="136"/>
      <c r="AJ196" s="174"/>
    </row>
    <row r="197" spans="1:36">
      <c r="A197" s="6" t="s">
        <v>53</v>
      </c>
      <c r="B197" s="7" t="s">
        <v>701</v>
      </c>
      <c r="C197" s="8" t="s">
        <v>54</v>
      </c>
      <c r="D197" s="8" t="s">
        <v>55</v>
      </c>
      <c r="E197" s="9" t="s">
        <v>42</v>
      </c>
      <c r="F197" s="9" t="s">
        <v>56</v>
      </c>
      <c r="G197" s="9">
        <v>5</v>
      </c>
      <c r="H197" s="9" t="s">
        <v>28</v>
      </c>
      <c r="I197" s="9">
        <v>1499</v>
      </c>
      <c r="J197" s="86">
        <v>100</v>
      </c>
      <c r="K197" s="269">
        <v>302321.8125</v>
      </c>
      <c r="L197" s="287">
        <v>40125</v>
      </c>
      <c r="M197" s="299" t="s">
        <v>895</v>
      </c>
      <c r="N197" s="11" t="s">
        <v>99</v>
      </c>
      <c r="O197" s="40" t="s">
        <v>702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750</v>
      </c>
      <c r="C198" s="8" t="s">
        <v>755</v>
      </c>
      <c r="D198" s="8" t="s">
        <v>55</v>
      </c>
      <c r="E198" s="9" t="s">
        <v>42</v>
      </c>
      <c r="F198" s="9" t="s">
        <v>56</v>
      </c>
      <c r="G198" s="9">
        <v>5</v>
      </c>
      <c r="H198" s="9" t="s">
        <v>28</v>
      </c>
      <c r="I198" s="9">
        <v>1499</v>
      </c>
      <c r="J198" s="86">
        <v>115</v>
      </c>
      <c r="K198" s="269">
        <v>318332.625</v>
      </c>
      <c r="L198" s="287">
        <v>42250</v>
      </c>
      <c r="M198" s="299" t="s">
        <v>895</v>
      </c>
      <c r="N198" s="11" t="s">
        <v>84</v>
      </c>
      <c r="O198" s="40" t="s">
        <v>702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/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703</v>
      </c>
      <c r="C199" s="8" t="s">
        <v>756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1998</v>
      </c>
      <c r="J199" s="86">
        <v>150</v>
      </c>
      <c r="K199" s="269">
        <v>367306.875</v>
      </c>
      <c r="L199" s="287">
        <v>48750</v>
      </c>
      <c r="M199" s="299" t="s">
        <v>895</v>
      </c>
      <c r="N199" s="11" t="s">
        <v>704</v>
      </c>
      <c r="O199" s="40" t="s">
        <v>705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751</v>
      </c>
      <c r="C200" s="8" t="s">
        <v>757</v>
      </c>
      <c r="D200" s="8" t="s">
        <v>55</v>
      </c>
      <c r="E200" s="9" t="s">
        <v>42</v>
      </c>
      <c r="F200" s="9" t="s">
        <v>56</v>
      </c>
      <c r="G200" s="9">
        <v>5</v>
      </c>
      <c r="H200" s="9" t="s">
        <v>28</v>
      </c>
      <c r="I200" s="9">
        <v>1499</v>
      </c>
      <c r="J200" s="86">
        <v>100</v>
      </c>
      <c r="K200" s="269">
        <v>362126.90625</v>
      </c>
      <c r="L200" s="287">
        <v>48062.5</v>
      </c>
      <c r="M200" s="299" t="s">
        <v>895</v>
      </c>
      <c r="N200" s="11" t="s">
        <v>765</v>
      </c>
      <c r="O200" s="40" t="s">
        <v>702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752</v>
      </c>
      <c r="C201" s="8" t="s">
        <v>758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1499</v>
      </c>
      <c r="J201" s="86">
        <v>110</v>
      </c>
      <c r="K201" s="269">
        <v>380963.15625</v>
      </c>
      <c r="L201" s="287">
        <v>50562.5</v>
      </c>
      <c r="M201" s="299" t="s">
        <v>895</v>
      </c>
      <c r="N201" s="11" t="s">
        <v>766</v>
      </c>
      <c r="O201" s="40" t="s">
        <v>767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/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753</v>
      </c>
      <c r="C202" s="8" t="s">
        <v>759</v>
      </c>
      <c r="D202" s="8" t="s">
        <v>55</v>
      </c>
      <c r="E202" s="9" t="s">
        <v>42</v>
      </c>
      <c r="F202" s="9"/>
      <c r="G202" s="9">
        <v>5</v>
      </c>
      <c r="H202" s="9" t="s">
        <v>763</v>
      </c>
      <c r="I202" s="9">
        <v>0</v>
      </c>
      <c r="J202" s="86" t="s">
        <v>764</v>
      </c>
      <c r="K202" s="269">
        <v>406863</v>
      </c>
      <c r="L202" s="287">
        <v>54000</v>
      </c>
      <c r="M202" s="299" t="s">
        <v>895</v>
      </c>
      <c r="N202" s="11">
        <v>0</v>
      </c>
      <c r="O202" s="40" t="s">
        <v>768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/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706</v>
      </c>
      <c r="C203" s="8" t="s">
        <v>760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46</v>
      </c>
      <c r="I203" s="9">
        <v>1995</v>
      </c>
      <c r="J203" s="86">
        <v>110</v>
      </c>
      <c r="K203" s="269">
        <v>314565.375</v>
      </c>
      <c r="L203" s="287">
        <v>41750</v>
      </c>
      <c r="M203" s="299" t="s">
        <v>895</v>
      </c>
      <c r="N203" s="11" t="s">
        <v>87</v>
      </c>
      <c r="O203" s="40" t="s">
        <v>708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754</v>
      </c>
      <c r="C204" s="8" t="s">
        <v>761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46</v>
      </c>
      <c r="I204" s="9">
        <v>1995</v>
      </c>
      <c r="J204" s="86">
        <v>120</v>
      </c>
      <c r="K204" s="269">
        <v>339052.5</v>
      </c>
      <c r="L204" s="287">
        <v>45000</v>
      </c>
      <c r="M204" s="299" t="s">
        <v>895</v>
      </c>
      <c r="N204" s="11" t="s">
        <v>87</v>
      </c>
      <c r="O204" s="40" t="s">
        <v>708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/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707</v>
      </c>
      <c r="C205" s="8" t="s">
        <v>762</v>
      </c>
      <c r="D205" s="8" t="s">
        <v>55</v>
      </c>
      <c r="E205" s="9" t="s">
        <v>42</v>
      </c>
      <c r="F205" s="9" t="s">
        <v>56</v>
      </c>
      <c r="G205" s="9">
        <v>5</v>
      </c>
      <c r="H205" s="9" t="s">
        <v>46</v>
      </c>
      <c r="I205" s="9">
        <v>1995</v>
      </c>
      <c r="J205" s="86">
        <v>145</v>
      </c>
      <c r="K205" s="269">
        <v>364952.34375</v>
      </c>
      <c r="L205" s="287">
        <v>48437.5</v>
      </c>
      <c r="M205" s="299" t="s">
        <v>895</v>
      </c>
      <c r="N205" s="11" t="s">
        <v>149</v>
      </c>
      <c r="O205" s="40" t="s">
        <v>709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 ht="15.75" thickBot="1">
      <c r="A206" s="20"/>
      <c r="B206" s="20"/>
      <c r="C206" s="13"/>
      <c r="D206" s="13"/>
      <c r="E206" s="14"/>
      <c r="F206" s="14"/>
      <c r="G206" s="14"/>
      <c r="H206" s="14"/>
      <c r="I206" s="14"/>
      <c r="J206" s="41"/>
      <c r="K206" s="259"/>
      <c r="L206" s="287"/>
      <c r="M206" s="308"/>
      <c r="N206" s="44"/>
      <c r="O206" s="42"/>
      <c r="P206" s="16"/>
      <c r="Q206" s="16"/>
      <c r="R206" s="16"/>
      <c r="S206" s="17"/>
      <c r="T206" s="17"/>
      <c r="U206" s="17"/>
      <c r="V206" s="17"/>
      <c r="W206" s="17"/>
      <c r="X206" s="17"/>
      <c r="Y206" s="16"/>
      <c r="Z206" s="17"/>
      <c r="AA206" s="17"/>
      <c r="AB206" s="17"/>
      <c r="AC206" s="17"/>
      <c r="AD206" s="16"/>
      <c r="AE206" s="18"/>
      <c r="AF206" s="19"/>
      <c r="AG206" s="19"/>
      <c r="AH206" s="18"/>
      <c r="AI206" s="19"/>
      <c r="AJ206" s="19"/>
    </row>
    <row r="207" spans="1:36">
      <c r="A207" s="393" t="s">
        <v>214</v>
      </c>
      <c r="B207" s="393"/>
      <c r="C207" s="393"/>
      <c r="D207" s="80"/>
      <c r="E207" s="46"/>
      <c r="F207" s="46"/>
      <c r="G207" s="46"/>
      <c r="H207" s="46"/>
      <c r="I207" s="46"/>
      <c r="J207" s="81"/>
      <c r="K207" s="257"/>
      <c r="L207" s="287"/>
      <c r="M207" s="303"/>
      <c r="N207" s="47"/>
      <c r="O207" s="82"/>
      <c r="P207" s="107"/>
      <c r="Q207" s="50"/>
      <c r="R207" s="50"/>
      <c r="S207" s="49"/>
      <c r="T207" s="49"/>
      <c r="U207" s="49"/>
      <c r="V207" s="49"/>
      <c r="W207" s="49"/>
      <c r="X207" s="49"/>
      <c r="Y207" s="50"/>
      <c r="Z207" s="49"/>
      <c r="AA207" s="49"/>
      <c r="AB207" s="49"/>
      <c r="AC207" s="49"/>
      <c r="AD207" s="50"/>
      <c r="AE207" s="51"/>
      <c r="AF207" s="52"/>
      <c r="AG207" s="52"/>
      <c r="AH207" s="51"/>
      <c r="AI207" s="52"/>
      <c r="AJ207" s="53"/>
    </row>
    <row r="208" spans="1:36">
      <c r="A208" s="6" t="s">
        <v>53</v>
      </c>
      <c r="B208" s="84" t="s">
        <v>101</v>
      </c>
      <c r="C208" s="350" t="s">
        <v>104</v>
      </c>
      <c r="D208" s="350" t="s">
        <v>55</v>
      </c>
      <c r="E208" s="32" t="s">
        <v>49</v>
      </c>
      <c r="F208" s="9" t="s">
        <v>50</v>
      </c>
      <c r="G208" s="9">
        <v>5</v>
      </c>
      <c r="H208" s="9" t="s">
        <v>28</v>
      </c>
      <c r="I208" s="32">
        <v>1499</v>
      </c>
      <c r="J208" s="33">
        <v>100</v>
      </c>
      <c r="K208" s="269">
        <v>264649.3125</v>
      </c>
      <c r="L208" s="287">
        <v>35125</v>
      </c>
      <c r="M208" s="299" t="s">
        <v>895</v>
      </c>
      <c r="N208" s="85" t="s">
        <v>372</v>
      </c>
      <c r="O208" s="351" t="s">
        <v>399</v>
      </c>
      <c r="P208" s="34"/>
      <c r="Q208" s="35"/>
      <c r="R208" s="35"/>
      <c r="S208" s="36"/>
      <c r="T208" s="36"/>
      <c r="U208" s="36"/>
      <c r="V208" s="36"/>
      <c r="W208" s="36"/>
      <c r="X208" s="36"/>
      <c r="Y208" s="22">
        <v>6</v>
      </c>
      <c r="Z208" s="36"/>
      <c r="AA208" s="36"/>
      <c r="AB208" s="36"/>
      <c r="AC208" s="36"/>
      <c r="AD208" s="35"/>
      <c r="AE208" s="37"/>
      <c r="AF208" s="38"/>
      <c r="AG208" s="38"/>
      <c r="AH208" s="37"/>
      <c r="AI208" s="38"/>
      <c r="AJ208" s="39"/>
    </row>
    <row r="209" spans="1:36">
      <c r="A209" s="6" t="s">
        <v>53</v>
      </c>
      <c r="B209" s="352" t="s">
        <v>81</v>
      </c>
      <c r="C209" s="350" t="s">
        <v>79</v>
      </c>
      <c r="D209" s="350" t="s">
        <v>55</v>
      </c>
      <c r="E209" s="9" t="s">
        <v>42</v>
      </c>
      <c r="F209" s="9" t="s">
        <v>56</v>
      </c>
      <c r="G209" s="9">
        <v>5</v>
      </c>
      <c r="H209" s="9" t="s">
        <v>28</v>
      </c>
      <c r="I209" s="9">
        <v>1998</v>
      </c>
      <c r="J209" s="86">
        <v>131</v>
      </c>
      <c r="K209" s="269">
        <v>309385.40625</v>
      </c>
      <c r="L209" s="287">
        <v>41062.5</v>
      </c>
      <c r="M209" s="299" t="s">
        <v>895</v>
      </c>
      <c r="N209" s="11" t="s">
        <v>132</v>
      </c>
      <c r="O209" s="351" t="s">
        <v>488</v>
      </c>
      <c r="P209" s="125"/>
      <c r="Q209" s="126"/>
      <c r="R209" s="126"/>
      <c r="S209" s="161"/>
      <c r="T209" s="161"/>
      <c r="U209" s="161"/>
      <c r="V209" s="161"/>
      <c r="W209" s="161"/>
      <c r="X209" s="161"/>
      <c r="Y209" s="22">
        <v>6</v>
      </c>
      <c r="Z209" s="36"/>
      <c r="AA209" s="36"/>
      <c r="AB209" s="36"/>
      <c r="AC209" s="36"/>
      <c r="AD209" s="35"/>
      <c r="AE209" s="37"/>
      <c r="AF209" s="38"/>
      <c r="AG209" s="38"/>
      <c r="AH209" s="37"/>
      <c r="AI209" s="38"/>
      <c r="AJ209" s="39"/>
    </row>
    <row r="210" spans="1:36">
      <c r="A210" s="6" t="s">
        <v>53</v>
      </c>
      <c r="B210" s="352" t="s">
        <v>208</v>
      </c>
      <c r="C210" s="350" t="s">
        <v>207</v>
      </c>
      <c r="D210" s="350" t="s">
        <v>55</v>
      </c>
      <c r="E210" s="9" t="s">
        <v>42</v>
      </c>
      <c r="F210" s="9" t="s">
        <v>56</v>
      </c>
      <c r="G210" s="9">
        <v>5</v>
      </c>
      <c r="H210" s="9" t="s">
        <v>28</v>
      </c>
      <c r="I210" s="9">
        <v>1998</v>
      </c>
      <c r="J210" s="86">
        <v>131</v>
      </c>
      <c r="K210" s="269">
        <v>325867.125</v>
      </c>
      <c r="L210" s="287">
        <v>43250</v>
      </c>
      <c r="M210" s="299" t="s">
        <v>895</v>
      </c>
      <c r="N210" s="11" t="s">
        <v>158</v>
      </c>
      <c r="O210" s="351" t="s">
        <v>489</v>
      </c>
      <c r="P210" s="125"/>
      <c r="Q210" s="126"/>
      <c r="R210" s="126"/>
      <c r="S210" s="161"/>
      <c r="T210" s="161"/>
      <c r="U210" s="161"/>
      <c r="V210" s="161"/>
      <c r="W210" s="161"/>
      <c r="X210" s="161"/>
      <c r="Y210" s="22">
        <v>6</v>
      </c>
      <c r="Z210" s="36"/>
      <c r="AA210" s="36"/>
      <c r="AB210" s="36"/>
      <c r="AC210" s="36"/>
      <c r="AD210" s="35"/>
      <c r="AE210" s="37"/>
      <c r="AF210" s="38"/>
      <c r="AG210" s="38"/>
      <c r="AH210" s="37"/>
      <c r="AI210" s="38"/>
      <c r="AJ210" s="39"/>
    </row>
    <row r="211" spans="1:36">
      <c r="A211" s="6" t="s">
        <v>40</v>
      </c>
      <c r="B211" s="352" t="s">
        <v>365</v>
      </c>
      <c r="C211" s="350" t="s">
        <v>366</v>
      </c>
      <c r="D211" s="350" t="s">
        <v>55</v>
      </c>
      <c r="E211" s="9" t="s">
        <v>42</v>
      </c>
      <c r="F211" s="9" t="s">
        <v>50</v>
      </c>
      <c r="G211" s="9">
        <v>5</v>
      </c>
      <c r="H211" s="9" t="s">
        <v>28</v>
      </c>
      <c r="I211" s="9">
        <v>1499</v>
      </c>
      <c r="J211" s="86">
        <v>92</v>
      </c>
      <c r="K211" s="269">
        <v>366835.96875</v>
      </c>
      <c r="L211" s="287">
        <v>48687.5</v>
      </c>
      <c r="M211" s="299" t="s">
        <v>895</v>
      </c>
      <c r="N211" s="11" t="s">
        <v>312</v>
      </c>
      <c r="O211" s="351" t="s">
        <v>367</v>
      </c>
      <c r="P211" s="125"/>
      <c r="Q211" s="126"/>
      <c r="R211" s="126"/>
      <c r="S211" s="161"/>
      <c r="T211" s="161"/>
      <c r="U211" s="161"/>
      <c r="V211" s="161"/>
      <c r="W211" s="161"/>
      <c r="X211" s="161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52" t="s">
        <v>209</v>
      </c>
      <c r="C212" s="350" t="s">
        <v>210</v>
      </c>
      <c r="D212" s="350" t="s">
        <v>55</v>
      </c>
      <c r="E212" s="9" t="s">
        <v>42</v>
      </c>
      <c r="F212" s="9" t="s">
        <v>43</v>
      </c>
      <c r="G212" s="9">
        <v>5</v>
      </c>
      <c r="H212" s="9" t="s">
        <v>28</v>
      </c>
      <c r="I212" s="9">
        <v>1998</v>
      </c>
      <c r="J212" s="86">
        <v>225</v>
      </c>
      <c r="K212" s="269">
        <v>448773.65625</v>
      </c>
      <c r="L212" s="287">
        <v>59562.5</v>
      </c>
      <c r="M212" s="299" t="s">
        <v>895</v>
      </c>
      <c r="N212" s="11" t="s">
        <v>392</v>
      </c>
      <c r="O212" s="351" t="s">
        <v>213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52" t="s">
        <v>164</v>
      </c>
      <c r="C213" s="350" t="s">
        <v>165</v>
      </c>
      <c r="D213" s="350" t="s">
        <v>55</v>
      </c>
      <c r="E213" s="9" t="s">
        <v>49</v>
      </c>
      <c r="F213" s="9" t="s">
        <v>50</v>
      </c>
      <c r="G213" s="9">
        <v>5</v>
      </c>
      <c r="H213" s="9" t="s">
        <v>46</v>
      </c>
      <c r="I213" s="9">
        <v>1496</v>
      </c>
      <c r="J213" s="86">
        <v>85</v>
      </c>
      <c r="K213" s="269">
        <v>278305.59375</v>
      </c>
      <c r="L213" s="287">
        <v>36937.5</v>
      </c>
      <c r="M213" s="299" t="s">
        <v>895</v>
      </c>
      <c r="N213" s="11" t="s">
        <v>84</v>
      </c>
      <c r="O213" s="351" t="s">
        <v>197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52" t="s">
        <v>102</v>
      </c>
      <c r="C214" s="350" t="s">
        <v>105</v>
      </c>
      <c r="D214" s="350" t="s">
        <v>55</v>
      </c>
      <c r="E214" s="9" t="s">
        <v>49</v>
      </c>
      <c r="F214" s="9" t="s">
        <v>50</v>
      </c>
      <c r="G214" s="9">
        <v>5</v>
      </c>
      <c r="H214" s="9" t="s">
        <v>46</v>
      </c>
      <c r="I214" s="9">
        <v>1995</v>
      </c>
      <c r="J214" s="86">
        <v>110</v>
      </c>
      <c r="K214" s="269">
        <v>290078.25</v>
      </c>
      <c r="L214" s="287">
        <v>38500</v>
      </c>
      <c r="M214" s="299" t="s">
        <v>895</v>
      </c>
      <c r="N214" s="11" t="s">
        <v>97</v>
      </c>
      <c r="O214" s="351" t="s">
        <v>196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52" t="s">
        <v>103</v>
      </c>
      <c r="C215" s="350" t="s">
        <v>105</v>
      </c>
      <c r="D215" s="350" t="s">
        <v>55</v>
      </c>
      <c r="E215" s="9" t="s">
        <v>42</v>
      </c>
      <c r="F215" s="9" t="s">
        <v>43</v>
      </c>
      <c r="G215" s="9">
        <v>5</v>
      </c>
      <c r="H215" s="9" t="s">
        <v>46</v>
      </c>
      <c r="I215" s="9">
        <v>1995</v>
      </c>
      <c r="J215" s="86">
        <v>110</v>
      </c>
      <c r="K215" s="269">
        <v>323512.59375</v>
      </c>
      <c r="L215" s="287">
        <v>42937.5</v>
      </c>
      <c r="M215" s="299" t="s">
        <v>895</v>
      </c>
      <c r="N215" s="11" t="s">
        <v>92</v>
      </c>
      <c r="O215" s="351" t="s">
        <v>195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52" t="s">
        <v>166</v>
      </c>
      <c r="C216" s="350" t="s">
        <v>167</v>
      </c>
      <c r="D216" s="350" t="s">
        <v>55</v>
      </c>
      <c r="E216" s="9" t="s">
        <v>42</v>
      </c>
      <c r="F216" s="9" t="s">
        <v>43</v>
      </c>
      <c r="G216" s="9">
        <v>5</v>
      </c>
      <c r="H216" s="9" t="s">
        <v>46</v>
      </c>
      <c r="I216" s="9">
        <v>1995</v>
      </c>
      <c r="J216" s="86">
        <v>140</v>
      </c>
      <c r="K216" s="269">
        <v>331047.09375</v>
      </c>
      <c r="L216" s="287">
        <v>43937.5</v>
      </c>
      <c r="M216" s="299" t="s">
        <v>895</v>
      </c>
      <c r="N216" s="11" t="s">
        <v>548</v>
      </c>
      <c r="O216" s="351" t="s">
        <v>168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52" t="s">
        <v>82</v>
      </c>
      <c r="C217" s="350" t="s">
        <v>80</v>
      </c>
      <c r="D217" s="350" t="s">
        <v>55</v>
      </c>
      <c r="E217" s="9" t="s">
        <v>42</v>
      </c>
      <c r="F217" s="9" t="s">
        <v>43</v>
      </c>
      <c r="G217" s="9">
        <v>5</v>
      </c>
      <c r="H217" s="9" t="s">
        <v>46</v>
      </c>
      <c r="I217" s="9">
        <v>1995</v>
      </c>
      <c r="J217" s="86">
        <v>140</v>
      </c>
      <c r="K217" s="269">
        <v>347999.71875</v>
      </c>
      <c r="L217" s="287">
        <v>46187.5</v>
      </c>
      <c r="M217" s="299" t="s">
        <v>895</v>
      </c>
      <c r="N217" s="11" t="s">
        <v>99</v>
      </c>
      <c r="O217" s="351" t="s">
        <v>100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52" t="s">
        <v>211</v>
      </c>
      <c r="C218" s="350" t="s">
        <v>710</v>
      </c>
      <c r="D218" s="350" t="s">
        <v>55</v>
      </c>
      <c r="E218" s="9" t="s">
        <v>42</v>
      </c>
      <c r="F218" s="9" t="s">
        <v>43</v>
      </c>
      <c r="G218" s="9">
        <v>5</v>
      </c>
      <c r="H218" s="9" t="s">
        <v>46</v>
      </c>
      <c r="I218" s="9">
        <v>1995</v>
      </c>
      <c r="J218" s="86">
        <v>170</v>
      </c>
      <c r="K218" s="269">
        <v>364952.34375</v>
      </c>
      <c r="L218" s="287">
        <v>48437.5</v>
      </c>
      <c r="M218" s="299" t="s">
        <v>895</v>
      </c>
      <c r="N218" s="11" t="s">
        <v>198</v>
      </c>
      <c r="O218" s="351" t="s">
        <v>212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 ht="15.75" thickBot="1">
      <c r="A219" s="118"/>
      <c r="B219" s="30"/>
      <c r="C219" s="31"/>
      <c r="D219" s="31"/>
      <c r="E219" s="32"/>
      <c r="F219" s="32"/>
      <c r="G219" s="32"/>
      <c r="H219" s="32"/>
      <c r="I219" s="32"/>
      <c r="J219" s="33"/>
      <c r="K219" s="272"/>
      <c r="L219" s="287"/>
      <c r="M219" s="309"/>
      <c r="N219" s="124"/>
      <c r="O219" s="43"/>
      <c r="P219" s="125"/>
      <c r="Q219" s="126"/>
      <c r="R219" s="126"/>
      <c r="S219" s="161"/>
      <c r="T219" s="161"/>
      <c r="U219" s="161"/>
      <c r="V219" s="161"/>
      <c r="W219" s="161"/>
      <c r="X219" s="161"/>
      <c r="Y219" s="35"/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 ht="14.25" customHeight="1">
      <c r="A220" s="394" t="s">
        <v>504</v>
      </c>
      <c r="B220" s="398"/>
      <c r="C220" s="398"/>
      <c r="D220" s="87"/>
      <c r="E220" s="46"/>
      <c r="F220" s="46"/>
      <c r="G220" s="46"/>
      <c r="H220" s="46"/>
      <c r="I220" s="46"/>
      <c r="J220" s="81"/>
      <c r="K220" s="257"/>
      <c r="L220" s="287"/>
      <c r="M220" s="303"/>
      <c r="N220" s="88"/>
      <c r="O220" s="48"/>
      <c r="P220" s="162"/>
      <c r="Q220" s="162"/>
      <c r="R220" s="162"/>
      <c r="S220" s="163"/>
      <c r="T220" s="163"/>
      <c r="U220" s="163"/>
      <c r="V220" s="163"/>
      <c r="W220" s="163"/>
      <c r="X220" s="163"/>
      <c r="Y220" s="50"/>
      <c r="Z220" s="54"/>
      <c r="AA220" s="54"/>
      <c r="AB220" s="54"/>
      <c r="AC220" s="54"/>
      <c r="AD220" s="55"/>
      <c r="AE220" s="56"/>
      <c r="AF220" s="57"/>
      <c r="AG220" s="57"/>
      <c r="AH220" s="56"/>
      <c r="AI220" s="57"/>
      <c r="AJ220" s="58"/>
    </row>
    <row r="221" spans="1:36">
      <c r="A221" s="6" t="s">
        <v>53</v>
      </c>
      <c r="B221" s="353" t="s">
        <v>505</v>
      </c>
      <c r="C221" s="8" t="s">
        <v>125</v>
      </c>
      <c r="D221" s="354" t="s">
        <v>55</v>
      </c>
      <c r="E221" s="72" t="s">
        <v>42</v>
      </c>
      <c r="F221" s="9" t="s">
        <v>43</v>
      </c>
      <c r="G221" s="72">
        <v>5</v>
      </c>
      <c r="H221" s="72" t="s">
        <v>28</v>
      </c>
      <c r="I221" s="72">
        <v>1998</v>
      </c>
      <c r="J221" s="239">
        <v>135</v>
      </c>
      <c r="K221" s="269">
        <v>417693.84375</v>
      </c>
      <c r="L221" s="287">
        <v>55437.5</v>
      </c>
      <c r="M221" s="299" t="s">
        <v>895</v>
      </c>
      <c r="N221" s="200" t="s">
        <v>370</v>
      </c>
      <c r="O221" s="351" t="s">
        <v>128</v>
      </c>
      <c r="P221" s="122"/>
      <c r="Q221" s="122"/>
      <c r="R221" s="122"/>
      <c r="S221" s="355"/>
      <c r="T221" s="355"/>
      <c r="U221" s="355"/>
      <c r="V221" s="355"/>
      <c r="W221" s="355"/>
      <c r="X221" s="355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53" t="s">
        <v>506</v>
      </c>
      <c r="C222" s="8" t="s">
        <v>125</v>
      </c>
      <c r="D222" s="354" t="s">
        <v>55</v>
      </c>
      <c r="E222" s="72" t="s">
        <v>42</v>
      </c>
      <c r="F222" s="9" t="s">
        <v>43</v>
      </c>
      <c r="G222" s="72">
        <v>5</v>
      </c>
      <c r="H222" s="72" t="s">
        <v>28</v>
      </c>
      <c r="I222" s="72">
        <v>1998</v>
      </c>
      <c r="J222" s="239">
        <v>135</v>
      </c>
      <c r="K222" s="269">
        <v>417693.84375</v>
      </c>
      <c r="L222" s="287">
        <v>55437.5</v>
      </c>
      <c r="M222" s="299" t="s">
        <v>895</v>
      </c>
      <c r="N222" s="200" t="s">
        <v>370</v>
      </c>
      <c r="O222" s="351" t="s">
        <v>128</v>
      </c>
      <c r="P222" s="122"/>
      <c r="Q222" s="122"/>
      <c r="R222" s="122"/>
      <c r="S222" s="355"/>
      <c r="T222" s="355"/>
      <c r="U222" s="355"/>
      <c r="V222" s="355"/>
      <c r="W222" s="355"/>
      <c r="X222" s="355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>
      <c r="A223" s="6" t="s">
        <v>53</v>
      </c>
      <c r="B223" s="353" t="s">
        <v>508</v>
      </c>
      <c r="C223" s="8" t="s">
        <v>126</v>
      </c>
      <c r="D223" s="354" t="s">
        <v>55</v>
      </c>
      <c r="E223" s="72" t="s">
        <v>42</v>
      </c>
      <c r="F223" s="9" t="s">
        <v>43</v>
      </c>
      <c r="G223" s="72">
        <v>5</v>
      </c>
      <c r="H223" s="72" t="s">
        <v>28</v>
      </c>
      <c r="I223" s="72">
        <v>1998</v>
      </c>
      <c r="J223" s="239">
        <v>185</v>
      </c>
      <c r="K223" s="269">
        <v>472318.96875</v>
      </c>
      <c r="L223" s="287">
        <v>62687.5</v>
      </c>
      <c r="M223" s="299" t="s">
        <v>895</v>
      </c>
      <c r="N223" s="200" t="s">
        <v>148</v>
      </c>
      <c r="O223" s="351" t="s">
        <v>129</v>
      </c>
      <c r="P223" s="122"/>
      <c r="Q223" s="122"/>
      <c r="R223" s="122"/>
      <c r="S223" s="355"/>
      <c r="T223" s="355"/>
      <c r="U223" s="355"/>
      <c r="V223" s="355"/>
      <c r="W223" s="355"/>
      <c r="X223" s="355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6" t="s">
        <v>53</v>
      </c>
      <c r="B224" s="353" t="s">
        <v>509</v>
      </c>
      <c r="C224" s="8" t="s">
        <v>126</v>
      </c>
      <c r="D224" s="354" t="s">
        <v>55</v>
      </c>
      <c r="E224" s="72" t="s">
        <v>42</v>
      </c>
      <c r="F224" s="9" t="s">
        <v>43</v>
      </c>
      <c r="G224" s="72">
        <v>5</v>
      </c>
      <c r="H224" s="72" t="s">
        <v>28</v>
      </c>
      <c r="I224" s="72">
        <v>1998</v>
      </c>
      <c r="J224" s="239">
        <v>185</v>
      </c>
      <c r="K224" s="269">
        <v>472318.96875</v>
      </c>
      <c r="L224" s="287">
        <v>62687.5</v>
      </c>
      <c r="M224" s="299" t="s">
        <v>895</v>
      </c>
      <c r="N224" s="200" t="s">
        <v>148</v>
      </c>
      <c r="O224" s="351" t="s">
        <v>129</v>
      </c>
      <c r="P224" s="122"/>
      <c r="Q224" s="122"/>
      <c r="R224" s="122"/>
      <c r="S224" s="355"/>
      <c r="T224" s="355"/>
      <c r="U224" s="355"/>
      <c r="V224" s="355"/>
      <c r="W224" s="355"/>
      <c r="X224" s="355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 ht="14.25" customHeight="1">
      <c r="A225" s="6" t="s">
        <v>53</v>
      </c>
      <c r="B225" s="89" t="s">
        <v>510</v>
      </c>
      <c r="C225" s="8" t="s">
        <v>270</v>
      </c>
      <c r="D225" s="350" t="s">
        <v>55</v>
      </c>
      <c r="E225" s="9" t="s">
        <v>42</v>
      </c>
      <c r="F225" s="9" t="s">
        <v>43</v>
      </c>
      <c r="G225" s="9">
        <v>5</v>
      </c>
      <c r="H225" s="9" t="s">
        <v>28</v>
      </c>
      <c r="I225" s="9">
        <v>2998</v>
      </c>
      <c r="J225" s="86">
        <v>265</v>
      </c>
      <c r="K225" s="269">
        <v>591929.15625</v>
      </c>
      <c r="L225" s="287">
        <v>78562.5</v>
      </c>
      <c r="M225" s="299" t="s">
        <v>895</v>
      </c>
      <c r="N225" s="91" t="s">
        <v>609</v>
      </c>
      <c r="O225" s="351" t="s">
        <v>271</v>
      </c>
      <c r="P225" s="123"/>
      <c r="Q225" s="123"/>
      <c r="R225" s="123"/>
      <c r="S225" s="139"/>
      <c r="T225" s="139"/>
      <c r="U225" s="139"/>
      <c r="V225" s="139"/>
      <c r="W225" s="139"/>
      <c r="X225" s="139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 ht="14.25" customHeight="1">
      <c r="A226" s="6" t="s">
        <v>53</v>
      </c>
      <c r="B226" s="89" t="s">
        <v>511</v>
      </c>
      <c r="C226" s="8" t="s">
        <v>270</v>
      </c>
      <c r="D226" s="350" t="s">
        <v>55</v>
      </c>
      <c r="E226" s="9" t="s">
        <v>42</v>
      </c>
      <c r="F226" s="9" t="s">
        <v>43</v>
      </c>
      <c r="G226" s="9">
        <v>5</v>
      </c>
      <c r="H226" s="9" t="s">
        <v>28</v>
      </c>
      <c r="I226" s="9">
        <v>2998</v>
      </c>
      <c r="J226" s="86">
        <v>265</v>
      </c>
      <c r="K226" s="269">
        <v>591929.15625</v>
      </c>
      <c r="L226" s="287">
        <v>78562.5</v>
      </c>
      <c r="M226" s="299" t="s">
        <v>895</v>
      </c>
      <c r="N226" s="91" t="s">
        <v>609</v>
      </c>
      <c r="O226" s="351" t="s">
        <v>271</v>
      </c>
      <c r="P226" s="123"/>
      <c r="Q226" s="123"/>
      <c r="R226" s="123"/>
      <c r="S226" s="139"/>
      <c r="T226" s="139"/>
      <c r="U226" s="139"/>
      <c r="V226" s="139"/>
      <c r="W226" s="139"/>
      <c r="X226" s="139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 ht="14.25" customHeight="1">
      <c r="A227" s="6" t="s">
        <v>53</v>
      </c>
      <c r="B227" s="89" t="s">
        <v>512</v>
      </c>
      <c r="C227" s="8" t="s">
        <v>242</v>
      </c>
      <c r="D227" s="350" t="s">
        <v>55</v>
      </c>
      <c r="E227" s="9" t="s">
        <v>42</v>
      </c>
      <c r="F227" s="9" t="s">
        <v>43</v>
      </c>
      <c r="G227" s="9">
        <v>5</v>
      </c>
      <c r="H227" s="9" t="s">
        <v>28</v>
      </c>
      <c r="I227" s="9">
        <v>1998</v>
      </c>
      <c r="J227" s="86">
        <v>135</v>
      </c>
      <c r="K227" s="269">
        <v>491626.125</v>
      </c>
      <c r="L227" s="287">
        <v>65250</v>
      </c>
      <c r="M227" s="299" t="s">
        <v>895</v>
      </c>
      <c r="N227" s="91" t="s">
        <v>610</v>
      </c>
      <c r="O227" s="351" t="s">
        <v>243</v>
      </c>
      <c r="P227" s="123"/>
      <c r="Q227" s="123"/>
      <c r="R227" s="123"/>
      <c r="S227" s="139"/>
      <c r="T227" s="139"/>
      <c r="U227" s="139"/>
      <c r="V227" s="139"/>
      <c r="W227" s="139"/>
      <c r="X227" s="139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89" t="s">
        <v>514</v>
      </c>
      <c r="C228" s="8" t="s">
        <v>127</v>
      </c>
      <c r="D228" s="350" t="s">
        <v>55</v>
      </c>
      <c r="E228" s="9" t="s">
        <v>42</v>
      </c>
      <c r="F228" s="9" t="s">
        <v>50</v>
      </c>
      <c r="G228" s="9">
        <v>5</v>
      </c>
      <c r="H228" s="9" t="s">
        <v>46</v>
      </c>
      <c r="I228" s="9">
        <v>1995</v>
      </c>
      <c r="J228" s="86">
        <v>110</v>
      </c>
      <c r="K228" s="269">
        <v>420048.375</v>
      </c>
      <c r="L228" s="287">
        <v>55750</v>
      </c>
      <c r="M228" s="299" t="s">
        <v>895</v>
      </c>
      <c r="N228" s="91" t="s">
        <v>132</v>
      </c>
      <c r="O228" s="351" t="s">
        <v>130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89" t="s">
        <v>515</v>
      </c>
      <c r="C229" s="8" t="s">
        <v>127</v>
      </c>
      <c r="D229" s="350" t="s">
        <v>55</v>
      </c>
      <c r="E229" s="9" t="s">
        <v>42</v>
      </c>
      <c r="F229" s="9" t="s">
        <v>50</v>
      </c>
      <c r="G229" s="9">
        <v>5</v>
      </c>
      <c r="H229" s="9" t="s">
        <v>46</v>
      </c>
      <c r="I229" s="9">
        <v>1995</v>
      </c>
      <c r="J229" s="86">
        <v>110</v>
      </c>
      <c r="K229" s="269">
        <v>420048.375</v>
      </c>
      <c r="L229" s="287">
        <v>55750</v>
      </c>
      <c r="M229" s="299" t="s">
        <v>895</v>
      </c>
      <c r="N229" s="91" t="s">
        <v>132</v>
      </c>
      <c r="O229" s="351" t="s">
        <v>130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89" t="s">
        <v>516</v>
      </c>
      <c r="C230" s="8" t="s">
        <v>107</v>
      </c>
      <c r="D230" s="350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1995</v>
      </c>
      <c r="J230" s="86">
        <v>140</v>
      </c>
      <c r="K230" s="269">
        <v>437942.8125</v>
      </c>
      <c r="L230" s="287">
        <v>58125</v>
      </c>
      <c r="M230" s="299" t="s">
        <v>895</v>
      </c>
      <c r="N230" s="91" t="s">
        <v>200</v>
      </c>
      <c r="O230" s="351" t="s">
        <v>109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517</v>
      </c>
      <c r="C231" s="8" t="s">
        <v>107</v>
      </c>
      <c r="D231" s="35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1995</v>
      </c>
      <c r="J231" s="86">
        <v>140</v>
      </c>
      <c r="K231" s="269">
        <v>437942.8125</v>
      </c>
      <c r="L231" s="287">
        <v>58125</v>
      </c>
      <c r="M231" s="299" t="s">
        <v>895</v>
      </c>
      <c r="N231" s="91" t="s">
        <v>200</v>
      </c>
      <c r="O231" s="351" t="s">
        <v>109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9" t="s">
        <v>518</v>
      </c>
      <c r="C232" s="8" t="s">
        <v>108</v>
      </c>
      <c r="D232" s="350" t="s">
        <v>55</v>
      </c>
      <c r="E232" s="9" t="s">
        <v>42</v>
      </c>
      <c r="F232" s="9" t="s">
        <v>43</v>
      </c>
      <c r="G232" s="9">
        <v>5</v>
      </c>
      <c r="H232" s="9" t="s">
        <v>46</v>
      </c>
      <c r="I232" s="9">
        <v>2993</v>
      </c>
      <c r="J232" s="86">
        <v>210</v>
      </c>
      <c r="K232" s="269">
        <v>493509.75</v>
      </c>
      <c r="L232" s="287">
        <v>65500</v>
      </c>
      <c r="M232" s="299" t="s">
        <v>895</v>
      </c>
      <c r="N232" s="91" t="s">
        <v>412</v>
      </c>
      <c r="O232" s="351" t="s">
        <v>110</v>
      </c>
      <c r="P232" s="123"/>
      <c r="Q232" s="123"/>
      <c r="R232" s="123"/>
      <c r="S232" s="139"/>
      <c r="T232" s="139"/>
      <c r="U232" s="139"/>
      <c r="V232" s="139"/>
      <c r="W232" s="139"/>
      <c r="X232" s="139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89" t="s">
        <v>519</v>
      </c>
      <c r="C233" s="8" t="s">
        <v>108</v>
      </c>
      <c r="D233" s="350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2993</v>
      </c>
      <c r="J233" s="86">
        <v>210</v>
      </c>
      <c r="K233" s="269">
        <v>493509.75</v>
      </c>
      <c r="L233" s="287">
        <v>65500</v>
      </c>
      <c r="M233" s="299" t="s">
        <v>895</v>
      </c>
      <c r="N233" s="91" t="s">
        <v>412</v>
      </c>
      <c r="O233" s="351" t="s">
        <v>110</v>
      </c>
      <c r="P233" s="123"/>
      <c r="Q233" s="123"/>
      <c r="R233" s="123"/>
      <c r="S233" s="139"/>
      <c r="T233" s="139"/>
      <c r="U233" s="139"/>
      <c r="V233" s="139"/>
      <c r="W233" s="139"/>
      <c r="X233" s="139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84" t="s">
        <v>520</v>
      </c>
      <c r="C234" s="8" t="s">
        <v>146</v>
      </c>
      <c r="D234" s="8" t="s">
        <v>55</v>
      </c>
      <c r="E234" s="72" t="s">
        <v>42</v>
      </c>
      <c r="F234" s="9" t="s">
        <v>43</v>
      </c>
      <c r="G234" s="72">
        <v>5</v>
      </c>
      <c r="H234" s="72" t="s">
        <v>46</v>
      </c>
      <c r="I234" s="72">
        <v>2993</v>
      </c>
      <c r="J234" s="239">
        <v>250</v>
      </c>
      <c r="K234" s="269">
        <v>597109.125</v>
      </c>
      <c r="L234" s="287">
        <v>79250</v>
      </c>
      <c r="M234" s="299" t="s">
        <v>895</v>
      </c>
      <c r="N234" s="356" t="s">
        <v>377</v>
      </c>
      <c r="O234" s="351" t="s">
        <v>147</v>
      </c>
      <c r="P234" s="357"/>
      <c r="Q234" s="122"/>
      <c r="R234" s="122"/>
      <c r="S234" s="355"/>
      <c r="T234" s="355"/>
      <c r="U234" s="355"/>
      <c r="V234" s="355"/>
      <c r="W234" s="355"/>
      <c r="X234" s="355"/>
      <c r="Y234" s="22">
        <v>6</v>
      </c>
      <c r="Z234" s="134"/>
      <c r="AA234" s="134"/>
      <c r="AB234" s="134"/>
      <c r="AC234" s="134"/>
      <c r="AD234" s="133"/>
      <c r="AE234" s="135"/>
      <c r="AF234" s="136"/>
      <c r="AG234" s="136"/>
      <c r="AH234" s="135"/>
      <c r="AI234" s="136"/>
      <c r="AJ234" s="358"/>
    </row>
    <row r="235" spans="1:36">
      <c r="A235" s="6" t="s">
        <v>53</v>
      </c>
      <c r="B235" s="84" t="s">
        <v>521</v>
      </c>
      <c r="C235" s="8" t="s">
        <v>146</v>
      </c>
      <c r="D235" s="8" t="s">
        <v>55</v>
      </c>
      <c r="E235" s="72" t="s">
        <v>42</v>
      </c>
      <c r="F235" s="9" t="s">
        <v>43</v>
      </c>
      <c r="G235" s="72">
        <v>5</v>
      </c>
      <c r="H235" s="72" t="s">
        <v>46</v>
      </c>
      <c r="I235" s="72">
        <v>2993</v>
      </c>
      <c r="J235" s="239">
        <v>250</v>
      </c>
      <c r="K235" s="269">
        <v>597109.125</v>
      </c>
      <c r="L235" s="287">
        <v>79250</v>
      </c>
      <c r="M235" s="299" t="s">
        <v>895</v>
      </c>
      <c r="N235" s="356" t="s">
        <v>377</v>
      </c>
      <c r="O235" s="351" t="s">
        <v>147</v>
      </c>
      <c r="P235" s="357"/>
      <c r="Q235" s="122"/>
      <c r="R235" s="122"/>
      <c r="S235" s="355"/>
      <c r="T235" s="355"/>
      <c r="U235" s="355"/>
      <c r="V235" s="355"/>
      <c r="W235" s="355"/>
      <c r="X235" s="355"/>
      <c r="Y235" s="22">
        <v>6</v>
      </c>
      <c r="Z235" s="134"/>
      <c r="AA235" s="134"/>
      <c r="AB235" s="134"/>
      <c r="AC235" s="134"/>
      <c r="AD235" s="133"/>
      <c r="AE235" s="135"/>
      <c r="AF235" s="136"/>
      <c r="AG235" s="136"/>
      <c r="AH235" s="135"/>
      <c r="AI235" s="136"/>
      <c r="AJ235" s="358"/>
    </row>
    <row r="236" spans="1:36">
      <c r="A236" s="6" t="s">
        <v>53</v>
      </c>
      <c r="B236" s="84" t="s">
        <v>513</v>
      </c>
      <c r="C236" s="8" t="s">
        <v>467</v>
      </c>
      <c r="D236" s="8" t="s">
        <v>55</v>
      </c>
      <c r="E236" s="72" t="s">
        <v>42</v>
      </c>
      <c r="F236" s="9" t="s">
        <v>43</v>
      </c>
      <c r="G236" s="72">
        <v>5</v>
      </c>
      <c r="H236" s="72" t="s">
        <v>28</v>
      </c>
      <c r="I236" s="72">
        <v>2993</v>
      </c>
      <c r="J236" s="239">
        <v>353</v>
      </c>
      <c r="K236" s="269">
        <v>753450</v>
      </c>
      <c r="L236" s="287">
        <v>100000</v>
      </c>
      <c r="M236" s="299" t="s">
        <v>895</v>
      </c>
      <c r="N236" s="356" t="s">
        <v>605</v>
      </c>
      <c r="O236" s="351" t="s">
        <v>466</v>
      </c>
      <c r="P236" s="357"/>
      <c r="Q236" s="122"/>
      <c r="R236" s="122"/>
      <c r="S236" s="355"/>
      <c r="T236" s="355"/>
      <c r="U236" s="355"/>
      <c r="V236" s="355"/>
      <c r="W236" s="355"/>
      <c r="X236" s="355"/>
      <c r="Y236" s="22">
        <v>6</v>
      </c>
      <c r="Z236" s="134"/>
      <c r="AA236" s="134"/>
      <c r="AB236" s="134"/>
      <c r="AC236" s="134"/>
      <c r="AD236" s="133"/>
      <c r="AE236" s="135"/>
      <c r="AF236" s="136"/>
      <c r="AG236" s="136"/>
      <c r="AH236" s="135"/>
      <c r="AI236" s="136"/>
      <c r="AJ236" s="358"/>
    </row>
    <row r="237" spans="1:36" ht="15.75" thickBot="1">
      <c r="A237" s="118"/>
      <c r="B237" s="253"/>
      <c r="C237" s="119"/>
      <c r="D237" s="31"/>
      <c r="E237" s="32"/>
      <c r="F237" s="32"/>
      <c r="G237" s="32"/>
      <c r="H237" s="32"/>
      <c r="I237" s="32"/>
      <c r="J237" s="33"/>
      <c r="K237" s="272"/>
      <c r="L237" s="287"/>
      <c r="M237" s="305"/>
      <c r="N237" s="124"/>
      <c r="O237" s="43"/>
      <c r="P237" s="125"/>
      <c r="Q237" s="126"/>
      <c r="R237" s="126"/>
      <c r="S237" s="161"/>
      <c r="T237" s="161"/>
      <c r="U237" s="161"/>
      <c r="V237" s="161"/>
      <c r="W237" s="161"/>
      <c r="X237" s="161"/>
      <c r="Y237" s="35"/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399" t="s">
        <v>507</v>
      </c>
      <c r="B238" s="400"/>
      <c r="C238" s="400"/>
      <c r="D238" s="70"/>
      <c r="E238" s="127"/>
      <c r="F238" s="127"/>
      <c r="G238" s="127"/>
      <c r="H238" s="127"/>
      <c r="I238" s="127"/>
      <c r="J238" s="128"/>
      <c r="K238" s="275"/>
      <c r="L238" s="287"/>
      <c r="M238" s="303"/>
      <c r="N238" s="129"/>
      <c r="O238" s="130"/>
      <c r="P238" s="131"/>
      <c r="Q238" s="132"/>
      <c r="R238" s="132"/>
      <c r="S238" s="164"/>
      <c r="T238" s="164"/>
      <c r="U238" s="164"/>
      <c r="V238" s="164"/>
      <c r="W238" s="164"/>
      <c r="X238" s="164"/>
      <c r="Y238" s="55"/>
      <c r="Z238" s="54"/>
      <c r="AA238" s="54"/>
      <c r="AB238" s="54"/>
      <c r="AC238" s="54"/>
      <c r="AD238" s="55"/>
      <c r="AE238" s="56"/>
      <c r="AF238" s="57"/>
      <c r="AG238" s="57"/>
      <c r="AH238" s="56"/>
      <c r="AI238" s="57"/>
      <c r="AJ238" s="58"/>
    </row>
    <row r="239" spans="1:36">
      <c r="A239" s="6" t="s">
        <v>53</v>
      </c>
      <c r="B239" s="89" t="s">
        <v>522</v>
      </c>
      <c r="C239" s="8" t="s">
        <v>136</v>
      </c>
      <c r="D239" s="350" t="s">
        <v>55</v>
      </c>
      <c r="E239" s="9" t="s">
        <v>42</v>
      </c>
      <c r="F239" s="9" t="s">
        <v>43</v>
      </c>
      <c r="G239" s="9">
        <v>5</v>
      </c>
      <c r="H239" s="9" t="s">
        <v>28</v>
      </c>
      <c r="I239" s="9">
        <v>1998</v>
      </c>
      <c r="J239" s="86">
        <v>135</v>
      </c>
      <c r="K239" s="269">
        <v>446890.03125</v>
      </c>
      <c r="L239" s="287">
        <v>59312.5</v>
      </c>
      <c r="M239" s="299" t="s">
        <v>895</v>
      </c>
      <c r="N239" s="91" t="s">
        <v>392</v>
      </c>
      <c r="O239" s="351" t="s">
        <v>143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23"/>
      <c r="AA239" s="23"/>
      <c r="AB239" s="23"/>
      <c r="AC239" s="23"/>
      <c r="AD239" s="22"/>
      <c r="AE239" s="24"/>
      <c r="AF239" s="25"/>
      <c r="AG239" s="25"/>
      <c r="AH239" s="24"/>
      <c r="AI239" s="25"/>
      <c r="AJ239" s="25"/>
    </row>
    <row r="240" spans="1:36">
      <c r="A240" s="6" t="s">
        <v>53</v>
      </c>
      <c r="B240" s="89" t="s">
        <v>523</v>
      </c>
      <c r="C240" s="8" t="s">
        <v>137</v>
      </c>
      <c r="D240" s="354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1998</v>
      </c>
      <c r="J240" s="86">
        <v>185</v>
      </c>
      <c r="K240" s="269">
        <v>501515.15625</v>
      </c>
      <c r="L240" s="287">
        <v>66562.5</v>
      </c>
      <c r="M240" s="299" t="s">
        <v>895</v>
      </c>
      <c r="N240" s="91" t="s">
        <v>403</v>
      </c>
      <c r="O240" s="351" t="s">
        <v>144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23"/>
      <c r="AA240" s="23"/>
      <c r="AB240" s="23"/>
      <c r="AC240" s="23"/>
      <c r="AD240" s="22"/>
      <c r="AE240" s="24"/>
      <c r="AF240" s="25"/>
      <c r="AG240" s="25"/>
      <c r="AH240" s="24"/>
      <c r="AI240" s="25"/>
      <c r="AJ240" s="25"/>
    </row>
    <row r="241" spans="1:36">
      <c r="A241" s="6" t="s">
        <v>53</v>
      </c>
      <c r="B241" s="89" t="s">
        <v>524</v>
      </c>
      <c r="C241" s="8" t="s">
        <v>138</v>
      </c>
      <c r="D241" s="350" t="s">
        <v>55</v>
      </c>
      <c r="E241" s="9" t="s">
        <v>42</v>
      </c>
      <c r="F241" s="9" t="s">
        <v>43</v>
      </c>
      <c r="G241" s="9">
        <v>5</v>
      </c>
      <c r="H241" s="9" t="s">
        <v>28</v>
      </c>
      <c r="I241" s="9">
        <v>2998</v>
      </c>
      <c r="J241" s="86">
        <v>265</v>
      </c>
      <c r="K241" s="269">
        <v>605585.4375</v>
      </c>
      <c r="L241" s="287">
        <v>80375</v>
      </c>
      <c r="M241" s="299" t="s">
        <v>895</v>
      </c>
      <c r="N241" s="91" t="s">
        <v>607</v>
      </c>
      <c r="O241" s="351" t="s">
        <v>529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23"/>
      <c r="AA241" s="23"/>
      <c r="AB241" s="23"/>
      <c r="AC241" s="23"/>
      <c r="AD241" s="22"/>
      <c r="AE241" s="24"/>
      <c r="AF241" s="25"/>
      <c r="AG241" s="25"/>
      <c r="AH241" s="24"/>
      <c r="AI241" s="25"/>
      <c r="AJ241" s="25"/>
    </row>
    <row r="242" spans="1:36">
      <c r="A242" s="6" t="s">
        <v>53</v>
      </c>
      <c r="B242" s="89" t="s">
        <v>525</v>
      </c>
      <c r="C242" s="8" t="s">
        <v>244</v>
      </c>
      <c r="D242" s="350" t="s">
        <v>55</v>
      </c>
      <c r="E242" s="9" t="s">
        <v>42</v>
      </c>
      <c r="F242" s="9" t="s">
        <v>43</v>
      </c>
      <c r="G242" s="9">
        <v>5</v>
      </c>
      <c r="H242" s="9" t="s">
        <v>28</v>
      </c>
      <c r="I242" s="9">
        <v>2993</v>
      </c>
      <c r="J242" s="86">
        <v>353</v>
      </c>
      <c r="K242" s="269">
        <v>766164.46875</v>
      </c>
      <c r="L242" s="287">
        <v>101687.5</v>
      </c>
      <c r="M242" s="299" t="s">
        <v>895</v>
      </c>
      <c r="N242" s="91" t="s">
        <v>608</v>
      </c>
      <c r="O242" s="351" t="s">
        <v>245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526</v>
      </c>
      <c r="C243" s="8" t="s">
        <v>139</v>
      </c>
      <c r="D243" s="350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1995</v>
      </c>
      <c r="J243" s="86">
        <v>140</v>
      </c>
      <c r="K243" s="269">
        <v>466668.09375</v>
      </c>
      <c r="L243" s="287">
        <v>61937.5</v>
      </c>
      <c r="M243" s="299" t="s">
        <v>895</v>
      </c>
      <c r="N243" s="91" t="s">
        <v>85</v>
      </c>
      <c r="O243" s="351" t="s">
        <v>145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>
      <c r="A244" s="6" t="s">
        <v>53</v>
      </c>
      <c r="B244" s="89" t="s">
        <v>527</v>
      </c>
      <c r="C244" s="8" t="s">
        <v>140</v>
      </c>
      <c r="D244" s="350" t="s">
        <v>55</v>
      </c>
      <c r="E244" s="9" t="s">
        <v>42</v>
      </c>
      <c r="F244" s="9" t="s">
        <v>43</v>
      </c>
      <c r="G244" s="9">
        <v>5</v>
      </c>
      <c r="H244" s="9" t="s">
        <v>46</v>
      </c>
      <c r="I244" s="9">
        <v>2993</v>
      </c>
      <c r="J244" s="86">
        <v>210</v>
      </c>
      <c r="K244" s="269">
        <v>523176.84375</v>
      </c>
      <c r="L244" s="287">
        <v>69437.5</v>
      </c>
      <c r="M244" s="299" t="s">
        <v>895</v>
      </c>
      <c r="N244" s="91" t="s">
        <v>394</v>
      </c>
      <c r="O244" s="351" t="s">
        <v>400</v>
      </c>
      <c r="P244" s="123"/>
      <c r="Q244" s="123"/>
      <c r="R244" s="123"/>
      <c r="S244" s="139"/>
      <c r="T244" s="139"/>
      <c r="U244" s="139"/>
      <c r="V244" s="139"/>
      <c r="W244" s="139"/>
      <c r="X244" s="139"/>
      <c r="Y244" s="22">
        <v>6</v>
      </c>
      <c r="Z244" s="23"/>
      <c r="AA244" s="23"/>
      <c r="AB244" s="23"/>
      <c r="AC244" s="23"/>
      <c r="AD244" s="22"/>
      <c r="AE244" s="24"/>
      <c r="AF244" s="25"/>
      <c r="AG244" s="25"/>
      <c r="AH244" s="24"/>
      <c r="AI244" s="25"/>
      <c r="AJ244" s="25"/>
    </row>
    <row r="245" spans="1:36">
      <c r="A245" s="6" t="s">
        <v>53</v>
      </c>
      <c r="B245" s="89" t="s">
        <v>528</v>
      </c>
      <c r="C245" s="8" t="s">
        <v>141</v>
      </c>
      <c r="D245" s="350" t="s">
        <v>55</v>
      </c>
      <c r="E245" s="9" t="s">
        <v>42</v>
      </c>
      <c r="F245" s="9" t="s">
        <v>43</v>
      </c>
      <c r="G245" s="9">
        <v>5</v>
      </c>
      <c r="H245" s="9" t="s">
        <v>46</v>
      </c>
      <c r="I245" s="9">
        <v>2993</v>
      </c>
      <c r="J245" s="86">
        <v>250</v>
      </c>
      <c r="K245" s="269">
        <v>610294.5</v>
      </c>
      <c r="L245" s="287">
        <v>81000</v>
      </c>
      <c r="M245" s="299" t="s">
        <v>895</v>
      </c>
      <c r="N245" s="91" t="s">
        <v>148</v>
      </c>
      <c r="O245" s="351" t="s">
        <v>401</v>
      </c>
      <c r="P245" s="123"/>
      <c r="Q245" s="123"/>
      <c r="R245" s="123"/>
      <c r="S245" s="139"/>
      <c r="T245" s="139"/>
      <c r="U245" s="139"/>
      <c r="V245" s="139"/>
      <c r="W245" s="139"/>
      <c r="X245" s="139"/>
      <c r="Y245" s="22">
        <v>6</v>
      </c>
      <c r="Z245" s="23"/>
      <c r="AA245" s="23"/>
      <c r="AB245" s="23"/>
      <c r="AC245" s="23"/>
      <c r="AD245" s="22"/>
      <c r="AE245" s="24"/>
      <c r="AF245" s="25"/>
      <c r="AG245" s="25"/>
      <c r="AH245" s="24"/>
      <c r="AI245" s="25"/>
      <c r="AJ245" s="25"/>
    </row>
    <row r="246" spans="1:36" ht="15.75" thickBot="1">
      <c r="A246" s="30"/>
      <c r="B246" s="30"/>
      <c r="C246" s="31"/>
      <c r="D246" s="31"/>
      <c r="E246" s="32"/>
      <c r="F246" s="32"/>
      <c r="G246" s="32"/>
      <c r="H246" s="32"/>
      <c r="I246" s="32"/>
      <c r="J246" s="33"/>
      <c r="K246" s="273"/>
      <c r="L246" s="287"/>
      <c r="M246" s="307"/>
      <c r="N246" s="45"/>
      <c r="O246" s="43"/>
      <c r="P246" s="34"/>
      <c r="Q246" s="35"/>
      <c r="R246" s="35"/>
      <c r="S246" s="36"/>
      <c r="T246" s="36"/>
      <c r="U246" s="36"/>
      <c r="V246" s="36"/>
      <c r="W246" s="36"/>
      <c r="X246" s="36"/>
      <c r="Y246" s="158"/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392" t="s">
        <v>159</v>
      </c>
      <c r="B247" s="393"/>
      <c r="C247" s="393"/>
      <c r="D247" s="393"/>
      <c r="E247" s="46"/>
      <c r="F247" s="46"/>
      <c r="G247" s="46"/>
      <c r="H247" s="46"/>
      <c r="I247" s="46"/>
      <c r="J247" s="81"/>
      <c r="K247" s="257"/>
      <c r="L247" s="287"/>
      <c r="M247" s="303"/>
      <c r="N247" s="47"/>
      <c r="O247" s="48"/>
      <c r="P247" s="107"/>
      <c r="Q247" s="50"/>
      <c r="R247" s="50"/>
      <c r="S247" s="49"/>
      <c r="T247" s="49"/>
      <c r="U247" s="49"/>
      <c r="V247" s="49"/>
      <c r="W247" s="49"/>
      <c r="X247" s="49"/>
      <c r="Y247" s="50"/>
      <c r="Z247" s="49"/>
      <c r="AA247" s="49"/>
      <c r="AB247" s="49"/>
      <c r="AC247" s="49"/>
      <c r="AD247" s="50"/>
      <c r="AE247" s="51"/>
      <c r="AF247" s="52"/>
      <c r="AG247" s="52"/>
      <c r="AH247" s="51"/>
      <c r="AI247" s="52"/>
      <c r="AJ247" s="173"/>
    </row>
    <row r="248" spans="1:36">
      <c r="A248" s="6" t="s">
        <v>53</v>
      </c>
      <c r="B248" s="7" t="s">
        <v>157</v>
      </c>
      <c r="C248" s="8" t="s">
        <v>156</v>
      </c>
      <c r="D248" s="8" t="s">
        <v>55</v>
      </c>
      <c r="E248" s="9" t="s">
        <v>42</v>
      </c>
      <c r="F248" s="9" t="s">
        <v>43</v>
      </c>
      <c r="G248" s="9">
        <v>5</v>
      </c>
      <c r="H248" s="9" t="s">
        <v>28</v>
      </c>
      <c r="I248" s="9">
        <v>2998</v>
      </c>
      <c r="J248" s="86">
        <v>245</v>
      </c>
      <c r="K248" s="269">
        <v>623953.13</v>
      </c>
      <c r="L248" s="287">
        <v>82812.811732696253</v>
      </c>
      <c r="M248" s="299" t="s">
        <v>795</v>
      </c>
      <c r="N248" s="11" t="s">
        <v>375</v>
      </c>
      <c r="O248" s="40" t="s">
        <v>380</v>
      </c>
      <c r="P248" s="69"/>
      <c r="Q248" s="22"/>
      <c r="R248" s="22"/>
      <c r="S248" s="23"/>
      <c r="T248" s="23"/>
      <c r="U248" s="23"/>
      <c r="V248" s="23"/>
      <c r="W248" s="23"/>
      <c r="X248" s="23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6"/>
    </row>
    <row r="249" spans="1:36" ht="14.25" customHeight="1">
      <c r="A249" s="6" t="s">
        <v>53</v>
      </c>
      <c r="B249" s="7" t="s">
        <v>254</v>
      </c>
      <c r="C249" s="8" t="s">
        <v>255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4395</v>
      </c>
      <c r="J249" s="86">
        <v>390</v>
      </c>
      <c r="K249" s="269">
        <v>809465.63</v>
      </c>
      <c r="L249" s="287">
        <v>107434.55172871458</v>
      </c>
      <c r="M249" s="299" t="s">
        <v>795</v>
      </c>
      <c r="N249" s="11" t="s">
        <v>602</v>
      </c>
      <c r="O249" s="40" t="s">
        <v>256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>
      <c r="A250" s="6" t="s">
        <v>53</v>
      </c>
      <c r="B250" s="7" t="s">
        <v>257</v>
      </c>
      <c r="C250" s="8" t="s">
        <v>258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46</v>
      </c>
      <c r="I250" s="9">
        <v>1995</v>
      </c>
      <c r="J250" s="86">
        <v>170</v>
      </c>
      <c r="K250" s="269">
        <v>579487.5</v>
      </c>
      <c r="L250" s="287">
        <v>76911.208441170616</v>
      </c>
      <c r="M250" s="299" t="s">
        <v>795</v>
      </c>
      <c r="N250" s="11" t="s">
        <v>603</v>
      </c>
      <c r="O250" s="40" t="s">
        <v>259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" t="s">
        <v>288</v>
      </c>
      <c r="C251" s="8" t="s">
        <v>66</v>
      </c>
      <c r="D251" s="8" t="s">
        <v>55</v>
      </c>
      <c r="E251" s="9" t="s">
        <v>42</v>
      </c>
      <c r="F251" s="9" t="s">
        <v>43</v>
      </c>
      <c r="G251" s="9">
        <v>5</v>
      </c>
      <c r="H251" s="9" t="s">
        <v>46</v>
      </c>
      <c r="I251" s="9">
        <v>2993</v>
      </c>
      <c r="J251" s="86">
        <v>210</v>
      </c>
      <c r="K251" s="269">
        <v>612000</v>
      </c>
      <c r="L251" s="287">
        <v>81226.358749751147</v>
      </c>
      <c r="M251" s="299" t="s">
        <v>795</v>
      </c>
      <c r="N251" s="11" t="s">
        <v>437</v>
      </c>
      <c r="O251" s="40" t="s">
        <v>289</v>
      </c>
      <c r="P251" s="69"/>
      <c r="Q251" s="22"/>
      <c r="R251" s="22"/>
      <c r="S251" s="23"/>
      <c r="T251" s="23"/>
      <c r="U251" s="23"/>
      <c r="V251" s="23"/>
      <c r="W251" s="23"/>
      <c r="X251" s="23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6"/>
    </row>
    <row r="252" spans="1:36">
      <c r="A252" s="6" t="s">
        <v>53</v>
      </c>
      <c r="B252" s="7" t="s">
        <v>290</v>
      </c>
      <c r="C252" s="8" t="s">
        <v>291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46</v>
      </c>
      <c r="I252" s="9">
        <v>2993</v>
      </c>
      <c r="J252" s="86">
        <v>250</v>
      </c>
      <c r="K252" s="269">
        <v>660290.63</v>
      </c>
      <c r="L252" s="287">
        <v>87635.626783462736</v>
      </c>
      <c r="M252" s="299" t="s">
        <v>795</v>
      </c>
      <c r="N252" s="11" t="s">
        <v>474</v>
      </c>
      <c r="O252" s="40" t="s">
        <v>292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>
      <c r="A253" s="6" t="s">
        <v>53</v>
      </c>
      <c r="B253" s="77" t="s">
        <v>228</v>
      </c>
      <c r="C253" s="8" t="s">
        <v>229</v>
      </c>
      <c r="D253" s="75" t="s">
        <v>55</v>
      </c>
      <c r="E253" s="9" t="s">
        <v>42</v>
      </c>
      <c r="F253" s="9" t="s">
        <v>43</v>
      </c>
      <c r="G253" s="78">
        <v>5</v>
      </c>
      <c r="H253" s="78" t="s">
        <v>28</v>
      </c>
      <c r="I253" s="78">
        <v>2998</v>
      </c>
      <c r="J253" s="271">
        <v>210</v>
      </c>
      <c r="K253" s="288">
        <v>675590.63</v>
      </c>
      <c r="L253" s="287">
        <v>89666.285752206517</v>
      </c>
      <c r="M253" s="299" t="s">
        <v>795</v>
      </c>
      <c r="N253" s="83" t="s">
        <v>378</v>
      </c>
      <c r="O253" s="40" t="s">
        <v>556</v>
      </c>
      <c r="P253" s="102"/>
      <c r="Q253" s="92"/>
      <c r="R253" s="92"/>
      <c r="S253" s="103"/>
      <c r="T253" s="103"/>
      <c r="U253" s="103"/>
      <c r="V253" s="103"/>
      <c r="W253" s="103"/>
      <c r="X253" s="103"/>
      <c r="Y253" s="22">
        <v>6</v>
      </c>
      <c r="Z253" s="103"/>
      <c r="AA253" s="103"/>
      <c r="AB253" s="103"/>
      <c r="AC253" s="103"/>
      <c r="AD253" s="92"/>
      <c r="AE253" s="144"/>
      <c r="AF253" s="168"/>
      <c r="AG253" s="168"/>
      <c r="AH253" s="144"/>
      <c r="AI253" s="168"/>
      <c r="AJ253" s="175"/>
    </row>
    <row r="254" spans="1:36" s="245" customFormat="1">
      <c r="A254" s="6" t="s">
        <v>53</v>
      </c>
      <c r="B254" s="7" t="s">
        <v>260</v>
      </c>
      <c r="C254" s="8" t="s">
        <v>261</v>
      </c>
      <c r="D254" s="8" t="s">
        <v>55</v>
      </c>
      <c r="E254" s="9" t="s">
        <v>42</v>
      </c>
      <c r="F254" s="9" t="s">
        <v>43</v>
      </c>
      <c r="G254" s="9">
        <v>5</v>
      </c>
      <c r="H254" s="9" t="s">
        <v>28</v>
      </c>
      <c r="I254" s="9">
        <v>4395</v>
      </c>
      <c r="J254" s="86">
        <v>441</v>
      </c>
      <c r="K254" s="269">
        <v>1071000</v>
      </c>
      <c r="L254" s="287">
        <v>142146.12781206449</v>
      </c>
      <c r="M254" s="299" t="s">
        <v>795</v>
      </c>
      <c r="N254" s="11" t="s">
        <v>379</v>
      </c>
      <c r="O254" s="40" t="s">
        <v>822</v>
      </c>
      <c r="P254" s="69"/>
      <c r="Q254" s="22"/>
      <c r="R254" s="22"/>
      <c r="S254" s="23"/>
      <c r="T254" s="23"/>
      <c r="U254" s="23"/>
      <c r="V254" s="23"/>
      <c r="W254" s="23"/>
      <c r="X254" s="23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6"/>
    </row>
    <row r="255" spans="1:36" ht="15.75" thickBot="1">
      <c r="A255" s="196"/>
      <c r="B255" s="30"/>
      <c r="C255" s="141"/>
      <c r="D255" s="31"/>
      <c r="E255" s="72"/>
      <c r="F255" s="72"/>
      <c r="G255" s="32"/>
      <c r="H255" s="32"/>
      <c r="I255" s="32"/>
      <c r="J255" s="33"/>
      <c r="K255" s="290"/>
      <c r="L255" s="298"/>
      <c r="M255" s="311"/>
      <c r="N255" s="85"/>
      <c r="O255" s="74"/>
      <c r="P255" s="34"/>
      <c r="Q255" s="35"/>
      <c r="R255" s="35"/>
      <c r="S255" s="36"/>
      <c r="T255" s="36"/>
      <c r="U255" s="36"/>
      <c r="V255" s="36"/>
      <c r="W255" s="36"/>
      <c r="X255" s="36"/>
      <c r="Y255" s="133"/>
      <c r="Z255" s="36"/>
      <c r="AA255" s="36"/>
      <c r="AB255" s="36"/>
      <c r="AC255" s="36"/>
      <c r="AD255" s="35"/>
      <c r="AE255" s="37"/>
      <c r="AF255" s="38"/>
      <c r="AG255" s="38"/>
      <c r="AH255" s="37"/>
      <c r="AI255" s="38"/>
      <c r="AJ255" s="250"/>
    </row>
    <row r="256" spans="1:36">
      <c r="A256" s="392" t="s">
        <v>803</v>
      </c>
      <c r="B256" s="393"/>
      <c r="C256" s="393"/>
      <c r="D256" s="393"/>
      <c r="E256" s="46"/>
      <c r="F256" s="46"/>
      <c r="G256" s="46"/>
      <c r="H256" s="46"/>
      <c r="I256" s="46"/>
      <c r="J256" s="81"/>
      <c r="K256" s="257"/>
      <c r="L256" s="287"/>
      <c r="M256" s="303"/>
      <c r="N256" s="47"/>
      <c r="O256" s="48"/>
      <c r="P256" s="107"/>
      <c r="Q256" s="50"/>
      <c r="R256" s="50"/>
      <c r="S256" s="49"/>
      <c r="T256" s="49"/>
      <c r="U256" s="49"/>
      <c r="V256" s="49"/>
      <c r="W256" s="49"/>
      <c r="X256" s="49"/>
      <c r="Y256" s="50"/>
      <c r="Z256" s="49"/>
      <c r="AA256" s="49"/>
      <c r="AB256" s="49"/>
      <c r="AC256" s="49"/>
      <c r="AD256" s="50"/>
      <c r="AE256" s="51"/>
      <c r="AF256" s="52"/>
      <c r="AG256" s="52"/>
      <c r="AH256" s="51"/>
      <c r="AI256" s="52"/>
      <c r="AJ256" s="173"/>
    </row>
    <row r="257" spans="1:36">
      <c r="A257" s="6" t="s">
        <v>53</v>
      </c>
      <c r="B257" s="6" t="s">
        <v>806</v>
      </c>
      <c r="C257" s="6" t="s">
        <v>156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28</v>
      </c>
      <c r="I257" s="9">
        <v>2998</v>
      </c>
      <c r="J257" s="86">
        <v>280</v>
      </c>
      <c r="K257" s="269">
        <v>673395.9375</v>
      </c>
      <c r="L257" s="287">
        <v>89375</v>
      </c>
      <c r="M257" s="299" t="s">
        <v>812</v>
      </c>
      <c r="N257" s="11" t="s">
        <v>813</v>
      </c>
      <c r="O257" s="40" t="s">
        <v>818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 ht="14.25" customHeight="1">
      <c r="A258" s="6" t="s">
        <v>53</v>
      </c>
      <c r="B258" s="6" t="s">
        <v>807</v>
      </c>
      <c r="C258" s="6" t="s">
        <v>804</v>
      </c>
      <c r="D258" s="8" t="s">
        <v>55</v>
      </c>
      <c r="E258" s="9" t="s">
        <v>42</v>
      </c>
      <c r="F258" s="9" t="s">
        <v>43</v>
      </c>
      <c r="G258" s="9">
        <v>5</v>
      </c>
      <c r="H258" s="9" t="s">
        <v>28</v>
      </c>
      <c r="I258" s="9">
        <v>4395</v>
      </c>
      <c r="J258" s="86">
        <v>390</v>
      </c>
      <c r="K258" s="269">
        <v>852340.3125</v>
      </c>
      <c r="L258" s="287">
        <v>113125</v>
      </c>
      <c r="M258" s="299" t="s">
        <v>812</v>
      </c>
      <c r="N258" s="11" t="s">
        <v>814</v>
      </c>
      <c r="O258" s="40" t="s">
        <v>819</v>
      </c>
      <c r="P258" s="69"/>
      <c r="Q258" s="22"/>
      <c r="R258" s="22"/>
      <c r="S258" s="23"/>
      <c r="T258" s="23"/>
      <c r="U258" s="23"/>
      <c r="V258" s="23"/>
      <c r="W258" s="23"/>
      <c r="X258" s="23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6"/>
    </row>
    <row r="259" spans="1:36">
      <c r="A259" s="6" t="s">
        <v>53</v>
      </c>
      <c r="B259" s="6" t="s">
        <v>809</v>
      </c>
      <c r="C259" s="6" t="s">
        <v>66</v>
      </c>
      <c r="D259" s="8" t="s">
        <v>55</v>
      </c>
      <c r="E259" s="9" t="s">
        <v>42</v>
      </c>
      <c r="F259" s="9" t="s">
        <v>43</v>
      </c>
      <c r="G259" s="9">
        <v>5</v>
      </c>
      <c r="H259" s="9" t="s">
        <v>46</v>
      </c>
      <c r="I259" s="9">
        <v>2993</v>
      </c>
      <c r="J259" s="86">
        <v>219</v>
      </c>
      <c r="K259" s="269">
        <v>663977.8125</v>
      </c>
      <c r="L259" s="287">
        <v>88125</v>
      </c>
      <c r="M259" s="299" t="s">
        <v>812</v>
      </c>
      <c r="N259" s="11" t="s">
        <v>815</v>
      </c>
      <c r="O259" s="40" t="s">
        <v>820</v>
      </c>
      <c r="P259" s="69"/>
      <c r="Q259" s="22"/>
      <c r="R259" s="22"/>
      <c r="S259" s="23"/>
      <c r="T259" s="23"/>
      <c r="U259" s="23"/>
      <c r="V259" s="23"/>
      <c r="W259" s="23"/>
      <c r="X259" s="2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6"/>
    </row>
    <row r="260" spans="1:36">
      <c r="A260" s="6" t="s">
        <v>40</v>
      </c>
      <c r="B260" s="6" t="s">
        <v>899</v>
      </c>
      <c r="C260" s="6" t="s">
        <v>900</v>
      </c>
      <c r="D260" s="75" t="s">
        <v>55</v>
      </c>
      <c r="E260" s="9" t="s">
        <v>42</v>
      </c>
      <c r="F260" s="9" t="s">
        <v>43</v>
      </c>
      <c r="G260" s="9">
        <v>5</v>
      </c>
      <c r="H260" s="78" t="s">
        <v>46</v>
      </c>
      <c r="I260" s="78">
        <v>2993</v>
      </c>
      <c r="J260" s="271">
        <v>259</v>
      </c>
      <c r="K260" s="269">
        <f>L260*7.5345</f>
        <v>701650.3125</v>
      </c>
      <c r="L260" s="287">
        <v>93125</v>
      </c>
      <c r="M260" s="299" t="s">
        <v>901</v>
      </c>
      <c r="N260" s="83" t="s">
        <v>905</v>
      </c>
      <c r="O260" s="40" t="s">
        <v>902</v>
      </c>
      <c r="P260" s="102"/>
      <c r="Q260" s="92"/>
      <c r="R260" s="92"/>
      <c r="S260" s="103"/>
      <c r="T260" s="103"/>
      <c r="U260" s="103"/>
      <c r="V260" s="103"/>
      <c r="W260" s="103"/>
      <c r="X260" s="103"/>
      <c r="Y260" s="22">
        <v>6</v>
      </c>
      <c r="Z260" s="103"/>
      <c r="AA260" s="103"/>
      <c r="AB260" s="103"/>
      <c r="AC260" s="103"/>
      <c r="AD260" s="92"/>
      <c r="AE260" s="144"/>
      <c r="AF260" s="168"/>
      <c r="AG260" s="168"/>
      <c r="AH260" s="144"/>
      <c r="AI260" s="168"/>
      <c r="AJ260" s="175"/>
    </row>
    <row r="261" spans="1:36">
      <c r="A261" s="6" t="s">
        <v>53</v>
      </c>
      <c r="B261" s="6" t="s">
        <v>808</v>
      </c>
      <c r="C261" s="6" t="s">
        <v>805</v>
      </c>
      <c r="D261" s="75" t="s">
        <v>55</v>
      </c>
      <c r="E261" s="9" t="s">
        <v>42</v>
      </c>
      <c r="F261" s="9" t="s">
        <v>43</v>
      </c>
      <c r="G261" s="78">
        <v>5</v>
      </c>
      <c r="H261" s="78" t="s">
        <v>28</v>
      </c>
      <c r="I261" s="78">
        <v>2998</v>
      </c>
      <c r="J261" s="271">
        <v>230</v>
      </c>
      <c r="K261" s="269">
        <v>743090.0625</v>
      </c>
      <c r="L261" s="287">
        <v>98625</v>
      </c>
      <c r="M261" s="299" t="s">
        <v>895</v>
      </c>
      <c r="N261" s="83" t="s">
        <v>816</v>
      </c>
      <c r="O261" s="40" t="s">
        <v>821</v>
      </c>
      <c r="P261" s="102"/>
      <c r="Q261" s="92"/>
      <c r="R261" s="92"/>
      <c r="S261" s="103"/>
      <c r="T261" s="103"/>
      <c r="U261" s="103"/>
      <c r="V261" s="103"/>
      <c r="W261" s="103"/>
      <c r="X261" s="103"/>
      <c r="Y261" s="22">
        <v>6</v>
      </c>
      <c r="Z261" s="103"/>
      <c r="AA261" s="103"/>
      <c r="AB261" s="103"/>
      <c r="AC261" s="103"/>
      <c r="AD261" s="92"/>
      <c r="AE261" s="144"/>
      <c r="AF261" s="168"/>
      <c r="AG261" s="168"/>
      <c r="AH261" s="144"/>
      <c r="AI261" s="168"/>
      <c r="AJ261" s="175"/>
    </row>
    <row r="262" spans="1:36">
      <c r="A262" s="6" t="s">
        <v>53</v>
      </c>
      <c r="B262" s="6" t="s">
        <v>811</v>
      </c>
      <c r="C262" s="6" t="s">
        <v>810</v>
      </c>
      <c r="D262" s="75" t="s">
        <v>55</v>
      </c>
      <c r="E262" s="9" t="s">
        <v>42</v>
      </c>
      <c r="F262" s="9" t="s">
        <v>43</v>
      </c>
      <c r="G262" s="78">
        <v>5</v>
      </c>
      <c r="H262" s="78" t="s">
        <v>28</v>
      </c>
      <c r="I262" s="78">
        <v>4395</v>
      </c>
      <c r="J262" s="271">
        <v>441</v>
      </c>
      <c r="K262" s="269">
        <v>1186683.75</v>
      </c>
      <c r="L262" s="287">
        <v>157500</v>
      </c>
      <c r="M262" s="299" t="s">
        <v>812</v>
      </c>
      <c r="N262" s="83" t="s">
        <v>817</v>
      </c>
      <c r="O262" s="40" t="s">
        <v>823</v>
      </c>
      <c r="P262" s="102"/>
      <c r="Q262" s="92"/>
      <c r="R262" s="92"/>
      <c r="S262" s="103"/>
      <c r="T262" s="103"/>
      <c r="U262" s="103"/>
      <c r="V262" s="103"/>
      <c r="W262" s="103"/>
      <c r="X262" s="103"/>
      <c r="Y262" s="22">
        <v>6</v>
      </c>
      <c r="Z262" s="103"/>
      <c r="AA262" s="103"/>
      <c r="AB262" s="103"/>
      <c r="AC262" s="103"/>
      <c r="AD262" s="92"/>
      <c r="AE262" s="144"/>
      <c r="AF262" s="168"/>
      <c r="AG262" s="168"/>
      <c r="AH262" s="144"/>
      <c r="AI262" s="168"/>
      <c r="AJ262" s="175"/>
    </row>
    <row r="263" spans="1:36" ht="15.75" thickBot="1">
      <c r="A263" s="20"/>
      <c r="B263" s="20"/>
      <c r="C263" s="13"/>
      <c r="D263" s="13"/>
      <c r="E263" s="14"/>
      <c r="F263" s="14"/>
      <c r="G263" s="14"/>
      <c r="H263" s="14"/>
      <c r="I263" s="14"/>
      <c r="J263" s="41"/>
      <c r="K263" s="259"/>
      <c r="L263" s="287"/>
      <c r="M263" s="308"/>
      <c r="N263" s="21"/>
      <c r="O263" s="15"/>
      <c r="P263" s="16"/>
      <c r="Q263" s="16"/>
      <c r="R263" s="16"/>
      <c r="S263" s="17"/>
      <c r="T263" s="17"/>
      <c r="U263" s="17"/>
      <c r="V263" s="17"/>
      <c r="W263" s="17"/>
      <c r="X263" s="17"/>
      <c r="Y263" s="92"/>
      <c r="Z263" s="17"/>
      <c r="AA263" s="17"/>
      <c r="AB263" s="17"/>
      <c r="AC263" s="17"/>
      <c r="AD263" s="16"/>
      <c r="AE263" s="18"/>
      <c r="AF263" s="19"/>
      <c r="AG263" s="19"/>
      <c r="AH263" s="18"/>
      <c r="AI263" s="19"/>
      <c r="AJ263" s="19"/>
    </row>
    <row r="264" spans="1:36">
      <c r="A264" s="388" t="s">
        <v>230</v>
      </c>
      <c r="B264" s="389"/>
      <c r="C264" s="389"/>
      <c r="D264" s="389"/>
      <c r="E264" s="72"/>
      <c r="F264" s="72"/>
      <c r="G264" s="72"/>
      <c r="H264" s="72"/>
      <c r="I264" s="72"/>
      <c r="J264" s="239"/>
      <c r="K264" s="258"/>
      <c r="L264" s="287"/>
      <c r="M264" s="305"/>
      <c r="N264" s="73"/>
      <c r="O264" s="74"/>
      <c r="P264" s="145"/>
      <c r="Q264" s="133"/>
      <c r="R264" s="133"/>
      <c r="S264" s="134"/>
      <c r="T264" s="134"/>
      <c r="U264" s="134"/>
      <c r="V264" s="134"/>
      <c r="W264" s="134"/>
      <c r="X264" s="134"/>
      <c r="Y264" s="50"/>
      <c r="Z264" s="134"/>
      <c r="AA264" s="134"/>
      <c r="AB264" s="134"/>
      <c r="AC264" s="134"/>
      <c r="AD264" s="133"/>
      <c r="AE264" s="135"/>
      <c r="AF264" s="136"/>
      <c r="AG264" s="136"/>
      <c r="AH264" s="135"/>
      <c r="AI264" s="136"/>
      <c r="AJ264" s="174"/>
    </row>
    <row r="265" spans="1:36">
      <c r="A265" s="6" t="s">
        <v>53</v>
      </c>
      <c r="B265" s="7" t="s">
        <v>232</v>
      </c>
      <c r="C265" s="8" t="s">
        <v>231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28</v>
      </c>
      <c r="I265" s="9">
        <v>2998</v>
      </c>
      <c r="J265" s="86">
        <v>245</v>
      </c>
      <c r="K265" s="269">
        <v>668418.75</v>
      </c>
      <c r="L265" s="287">
        <v>88714.413696993826</v>
      </c>
      <c r="M265" s="299" t="s">
        <v>795</v>
      </c>
      <c r="N265" s="11" t="s">
        <v>604</v>
      </c>
      <c r="O265" s="40" t="s">
        <v>549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233</v>
      </c>
      <c r="C266" s="8" t="s">
        <v>234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28</v>
      </c>
      <c r="I266" s="9">
        <v>4395</v>
      </c>
      <c r="J266" s="86">
        <v>390</v>
      </c>
      <c r="K266" s="269">
        <v>836718.75</v>
      </c>
      <c r="L266" s="287">
        <v>111051.66235317539</v>
      </c>
      <c r="M266" s="299" t="s">
        <v>795</v>
      </c>
      <c r="N266" s="11" t="s">
        <v>402</v>
      </c>
      <c r="O266" s="40" t="s">
        <v>235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293</v>
      </c>
      <c r="C267" s="8" t="s">
        <v>67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86">
        <v>210</v>
      </c>
      <c r="K267" s="269">
        <v>656465.63</v>
      </c>
      <c r="L267" s="287">
        <v>87127.962041276784</v>
      </c>
      <c r="M267" s="299" t="s">
        <v>795</v>
      </c>
      <c r="N267" s="11" t="s">
        <v>370</v>
      </c>
      <c r="O267" s="40" t="s">
        <v>294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>
      <c r="A268" s="6" t="s">
        <v>53</v>
      </c>
      <c r="B268" s="7" t="s">
        <v>284</v>
      </c>
      <c r="C268" s="8" t="s">
        <v>285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46</v>
      </c>
      <c r="I268" s="9">
        <v>2993</v>
      </c>
      <c r="J268" s="86">
        <v>250</v>
      </c>
      <c r="K268" s="269">
        <v>704756.25</v>
      </c>
      <c r="L268" s="287">
        <v>93537.228747760295</v>
      </c>
      <c r="M268" s="299" t="s">
        <v>795</v>
      </c>
      <c r="N268" s="11" t="s">
        <v>437</v>
      </c>
      <c r="O268" s="40" t="s">
        <v>550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>
      <c r="A269" s="6" t="s">
        <v>53</v>
      </c>
      <c r="B269" s="7" t="s">
        <v>326</v>
      </c>
      <c r="C269" s="8" t="s">
        <v>327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28</v>
      </c>
      <c r="I269" s="9">
        <v>4395</v>
      </c>
      <c r="J269" s="86">
        <v>441</v>
      </c>
      <c r="K269" s="269">
        <v>1093950.0281400001</v>
      </c>
      <c r="L269" s="287">
        <v>145192.12</v>
      </c>
      <c r="M269" s="299" t="s">
        <v>795</v>
      </c>
      <c r="N269" s="11" t="s">
        <v>420</v>
      </c>
      <c r="O269" s="40" t="s">
        <v>557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 ht="15.75" thickBot="1">
      <c r="A270" s="76"/>
      <c r="B270" s="77"/>
      <c r="C270" s="75"/>
      <c r="D270" s="75"/>
      <c r="E270" s="78"/>
      <c r="F270" s="78"/>
      <c r="G270" s="78"/>
      <c r="H270" s="78"/>
      <c r="I270" s="78"/>
      <c r="J270" s="271"/>
      <c r="K270" s="288"/>
      <c r="L270" s="287"/>
      <c r="M270" s="312"/>
      <c r="N270" s="83"/>
      <c r="O270" s="79"/>
      <c r="P270" s="102"/>
      <c r="Q270" s="92"/>
      <c r="R270" s="92"/>
      <c r="S270" s="103"/>
      <c r="T270" s="103"/>
      <c r="U270" s="103"/>
      <c r="V270" s="103"/>
      <c r="W270" s="103"/>
      <c r="X270" s="103"/>
      <c r="Y270" s="92"/>
      <c r="Z270" s="103"/>
      <c r="AA270" s="103"/>
      <c r="AB270" s="103"/>
      <c r="AC270" s="103"/>
      <c r="AD270" s="92"/>
      <c r="AE270" s="144"/>
      <c r="AF270" s="168"/>
      <c r="AG270" s="168"/>
      <c r="AH270" s="144"/>
      <c r="AI270" s="168"/>
      <c r="AJ270" s="175"/>
    </row>
    <row r="271" spans="1:36">
      <c r="A271" s="388" t="s">
        <v>824</v>
      </c>
      <c r="B271" s="389"/>
      <c r="C271" s="389"/>
      <c r="D271" s="389"/>
      <c r="E271" s="72"/>
      <c r="F271" s="72"/>
      <c r="G271" s="72"/>
      <c r="H271" s="72"/>
      <c r="I271" s="72"/>
      <c r="J271" s="239"/>
      <c r="K271" s="258"/>
      <c r="L271" s="287"/>
      <c r="M271" s="305"/>
      <c r="N271" s="73"/>
      <c r="O271" s="74"/>
      <c r="P271" s="145"/>
      <c r="Q271" s="133"/>
      <c r="R271" s="133"/>
      <c r="S271" s="134"/>
      <c r="T271" s="134"/>
      <c r="U271" s="134"/>
      <c r="V271" s="134"/>
      <c r="W271" s="134"/>
      <c r="X271" s="134"/>
      <c r="Y271" s="50"/>
      <c r="Z271" s="134"/>
      <c r="AA271" s="134"/>
      <c r="AB271" s="134"/>
      <c r="AC271" s="134"/>
      <c r="AD271" s="133"/>
      <c r="AE271" s="135"/>
      <c r="AF271" s="136"/>
      <c r="AG271" s="136"/>
      <c r="AH271" s="135"/>
      <c r="AI271" s="136"/>
      <c r="AJ271" s="174"/>
    </row>
    <row r="272" spans="1:36">
      <c r="A272" s="6" t="s">
        <v>53</v>
      </c>
      <c r="B272" s="7" t="s">
        <v>825</v>
      </c>
      <c r="C272" s="8" t="s">
        <v>231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28</v>
      </c>
      <c r="I272" s="9">
        <v>2998</v>
      </c>
      <c r="J272" s="86">
        <v>280</v>
      </c>
      <c r="K272" s="269">
        <v>711068.4375</v>
      </c>
      <c r="L272" s="287">
        <v>94375</v>
      </c>
      <c r="M272" s="299" t="s">
        <v>826</v>
      </c>
      <c r="N272" s="11" t="s">
        <v>827</v>
      </c>
      <c r="O272" s="40" t="s">
        <v>828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>
      <c r="A273" s="6" t="s">
        <v>53</v>
      </c>
      <c r="B273" s="7" t="s">
        <v>831</v>
      </c>
      <c r="C273" s="8" t="s">
        <v>832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28</v>
      </c>
      <c r="I273" s="9">
        <v>4395</v>
      </c>
      <c r="J273" s="86">
        <v>390</v>
      </c>
      <c r="K273" s="269">
        <v>876356.53125</v>
      </c>
      <c r="L273" s="287">
        <v>116312.5</v>
      </c>
      <c r="M273" s="299" t="s">
        <v>826</v>
      </c>
      <c r="N273" s="11" t="s">
        <v>418</v>
      </c>
      <c r="O273" s="40" t="s">
        <v>833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829</v>
      </c>
      <c r="C274" s="8" t="s">
        <v>67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46</v>
      </c>
      <c r="I274" s="9">
        <v>2993</v>
      </c>
      <c r="J274" s="86">
        <v>210</v>
      </c>
      <c r="K274" s="269">
        <v>701650.3125</v>
      </c>
      <c r="L274" s="287">
        <v>93125</v>
      </c>
      <c r="M274" s="299" t="s">
        <v>826</v>
      </c>
      <c r="N274" s="11" t="s">
        <v>830</v>
      </c>
      <c r="O274" s="40" t="s">
        <v>294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6" t="s">
        <v>40</v>
      </c>
      <c r="B275" s="7" t="s">
        <v>903</v>
      </c>
      <c r="C275" s="8" t="s">
        <v>285</v>
      </c>
      <c r="D275" s="8" t="s">
        <v>55</v>
      </c>
      <c r="E275" s="9" t="s">
        <v>42</v>
      </c>
      <c r="F275" s="9" t="s">
        <v>43</v>
      </c>
      <c r="G275" s="9">
        <v>5</v>
      </c>
      <c r="H275" s="9" t="s">
        <v>46</v>
      </c>
      <c r="I275" s="9">
        <v>2993</v>
      </c>
      <c r="J275" s="86">
        <v>259</v>
      </c>
      <c r="K275" s="269">
        <f>L275*7.5345</f>
        <v>739322.8125</v>
      </c>
      <c r="L275" s="287">
        <f>98125</f>
        <v>98125</v>
      </c>
      <c r="M275" s="299" t="s">
        <v>901</v>
      </c>
      <c r="N275" s="11" t="s">
        <v>603</v>
      </c>
      <c r="O275" s="40" t="s">
        <v>904</v>
      </c>
      <c r="P275" s="69"/>
      <c r="Q275" s="22"/>
      <c r="R275" s="22"/>
      <c r="S275" s="23"/>
      <c r="T275" s="23"/>
      <c r="U275" s="23"/>
      <c r="V275" s="23"/>
      <c r="W275" s="23"/>
      <c r="X275" s="23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6"/>
    </row>
    <row r="276" spans="1:36">
      <c r="A276" s="6" t="s">
        <v>53</v>
      </c>
      <c r="B276" s="7" t="s">
        <v>834</v>
      </c>
      <c r="C276" s="8" t="s">
        <v>835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4395</v>
      </c>
      <c r="J276" s="86">
        <v>460</v>
      </c>
      <c r="K276" s="269">
        <v>1210699.96875</v>
      </c>
      <c r="L276" s="287">
        <v>160687.5</v>
      </c>
      <c r="M276" s="299" t="s">
        <v>826</v>
      </c>
      <c r="N276" s="11" t="s">
        <v>836</v>
      </c>
      <c r="O276" s="40" t="s">
        <v>837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76"/>
      <c r="B277" s="77"/>
      <c r="C277" s="75"/>
      <c r="D277" s="75"/>
      <c r="E277" s="78"/>
      <c r="F277" s="78"/>
      <c r="G277" s="78"/>
      <c r="H277" s="78"/>
      <c r="I277" s="78"/>
      <c r="J277" s="271"/>
      <c r="K277" s="288"/>
      <c r="L277" s="287"/>
      <c r="M277" s="312"/>
      <c r="N277" s="83"/>
      <c r="O277" s="79"/>
      <c r="P277" s="102"/>
      <c r="Q277" s="92"/>
      <c r="R277" s="92"/>
      <c r="S277" s="103"/>
      <c r="T277" s="103"/>
      <c r="U277" s="103"/>
      <c r="V277" s="103"/>
      <c r="W277" s="103"/>
      <c r="X277" s="103"/>
      <c r="Y277" s="92"/>
      <c r="Z277" s="103"/>
      <c r="AA277" s="103"/>
      <c r="AB277" s="103"/>
      <c r="AC277" s="103"/>
      <c r="AD277" s="92"/>
      <c r="AE277" s="144"/>
      <c r="AF277" s="168"/>
      <c r="AG277" s="168"/>
      <c r="AH277" s="144"/>
      <c r="AI277" s="168"/>
      <c r="AJ277" s="175"/>
    </row>
    <row r="278" spans="1:36" ht="15.75" thickBot="1">
      <c r="A278" s="76"/>
      <c r="B278" s="77"/>
      <c r="C278" s="75"/>
      <c r="D278" s="75"/>
      <c r="E278" s="78"/>
      <c r="F278" s="78"/>
      <c r="G278" s="78"/>
      <c r="H278" s="78"/>
      <c r="I278" s="78"/>
      <c r="J278" s="271"/>
      <c r="K278" s="274"/>
      <c r="L278" s="287"/>
      <c r="M278" s="310"/>
      <c r="N278" s="83"/>
      <c r="O278" s="79"/>
      <c r="P278" s="102"/>
      <c r="Q278" s="92"/>
      <c r="R278" s="92"/>
      <c r="S278" s="103"/>
      <c r="T278" s="103"/>
      <c r="U278" s="103"/>
      <c r="V278" s="103"/>
      <c r="W278" s="103"/>
      <c r="X278" s="103"/>
      <c r="Y278" s="92"/>
      <c r="Z278" s="103"/>
      <c r="AA278" s="103"/>
      <c r="AB278" s="103"/>
      <c r="AC278" s="103"/>
      <c r="AD278" s="92"/>
      <c r="AE278" s="144"/>
      <c r="AF278" s="168"/>
      <c r="AG278" s="168"/>
      <c r="AH278" s="144"/>
      <c r="AI278" s="168"/>
      <c r="AJ278" s="175"/>
    </row>
    <row r="279" spans="1:36">
      <c r="A279" s="392" t="s">
        <v>622</v>
      </c>
      <c r="B279" s="393"/>
      <c r="C279" s="393"/>
      <c r="D279" s="393"/>
      <c r="E279" s="46"/>
      <c r="F279" s="46"/>
      <c r="G279" s="46"/>
      <c r="H279" s="46"/>
      <c r="I279" s="46"/>
      <c r="J279" s="81"/>
      <c r="K279" s="257"/>
      <c r="L279" s="287"/>
      <c r="M279" s="303"/>
      <c r="N279" s="47"/>
      <c r="O279" s="48"/>
      <c r="P279" s="107"/>
      <c r="Q279" s="50"/>
      <c r="R279" s="50"/>
      <c r="S279" s="49"/>
      <c r="T279" s="49"/>
      <c r="U279" s="49"/>
      <c r="V279" s="49"/>
      <c r="W279" s="49"/>
      <c r="X279" s="49"/>
      <c r="Y279" s="50"/>
      <c r="Z279" s="49"/>
      <c r="AA279" s="49"/>
      <c r="AB279" s="49"/>
      <c r="AC279" s="49"/>
      <c r="AD279" s="50"/>
      <c r="AE279" s="51"/>
      <c r="AF279" s="52"/>
      <c r="AG279" s="52"/>
      <c r="AH279" s="51"/>
      <c r="AI279" s="52"/>
      <c r="AJ279" s="173"/>
    </row>
    <row r="280" spans="1:36">
      <c r="A280" s="6" t="s">
        <v>53</v>
      </c>
      <c r="B280" s="77" t="s">
        <v>624</v>
      </c>
      <c r="C280" s="8" t="s">
        <v>183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28</v>
      </c>
      <c r="I280" s="9">
        <v>2998</v>
      </c>
      <c r="J280" s="271">
        <v>245</v>
      </c>
      <c r="K280" s="288">
        <v>786037.5</v>
      </c>
      <c r="L280" s="287">
        <v>104375</v>
      </c>
      <c r="M280" s="299" t="s">
        <v>895</v>
      </c>
      <c r="N280" s="83" t="s">
        <v>415</v>
      </c>
      <c r="O280" s="40" t="s">
        <v>628</v>
      </c>
      <c r="P280" s="102"/>
      <c r="Q280" s="92"/>
      <c r="R280" s="92"/>
      <c r="S280" s="103"/>
      <c r="T280" s="103"/>
      <c r="U280" s="103"/>
      <c r="V280" s="103"/>
      <c r="W280" s="103"/>
      <c r="X280" s="103"/>
      <c r="Y280" s="92">
        <v>6</v>
      </c>
      <c r="Z280" s="103"/>
      <c r="AA280" s="103"/>
      <c r="AB280" s="103"/>
      <c r="AC280" s="103"/>
      <c r="AD280" s="92"/>
      <c r="AE280" s="144"/>
      <c r="AF280" s="168"/>
      <c r="AG280" s="168"/>
      <c r="AH280" s="144"/>
      <c r="AI280" s="168"/>
      <c r="AJ280" s="175"/>
    </row>
    <row r="281" spans="1:36">
      <c r="A281" s="6" t="s">
        <v>53</v>
      </c>
      <c r="B281" s="77" t="s">
        <v>625</v>
      </c>
      <c r="C281" s="8" t="s">
        <v>629</v>
      </c>
      <c r="D281" s="75" t="s">
        <v>55</v>
      </c>
      <c r="E281" s="9" t="s">
        <v>42</v>
      </c>
      <c r="F281" s="9" t="s">
        <v>43</v>
      </c>
      <c r="G281" s="78">
        <v>5</v>
      </c>
      <c r="H281" s="78" t="s">
        <v>28</v>
      </c>
      <c r="I281" s="78">
        <v>4395</v>
      </c>
      <c r="J281" s="271">
        <v>390</v>
      </c>
      <c r="K281" s="288">
        <v>1007887.5</v>
      </c>
      <c r="L281" s="287">
        <v>133812.5</v>
      </c>
      <c r="M281" s="299" t="s">
        <v>895</v>
      </c>
      <c r="N281" s="83" t="s">
        <v>416</v>
      </c>
      <c r="O281" s="40" t="s">
        <v>626</v>
      </c>
      <c r="P281" s="102"/>
      <c r="Q281" s="92"/>
      <c r="R281" s="92"/>
      <c r="S281" s="103"/>
      <c r="T281" s="103"/>
      <c r="U281" s="103"/>
      <c r="V281" s="103"/>
      <c r="W281" s="103"/>
      <c r="X281" s="103"/>
      <c r="Y281" s="92">
        <v>6</v>
      </c>
      <c r="Z281" s="103"/>
      <c r="AA281" s="103"/>
      <c r="AB281" s="103"/>
      <c r="AC281" s="103"/>
      <c r="AD281" s="92"/>
      <c r="AE281" s="144"/>
      <c r="AF281" s="168"/>
      <c r="AG281" s="168"/>
      <c r="AH281" s="144"/>
      <c r="AI281" s="168"/>
      <c r="AJ281" s="175"/>
    </row>
    <row r="282" spans="1:36" s="245" customFormat="1">
      <c r="A282" s="6" t="s">
        <v>53</v>
      </c>
      <c r="B282" s="7" t="s">
        <v>623</v>
      </c>
      <c r="C282" s="8" t="s">
        <v>328</v>
      </c>
      <c r="D282" s="8" t="s">
        <v>55</v>
      </c>
      <c r="E282" s="9" t="s">
        <v>42</v>
      </c>
      <c r="F282" s="9" t="s">
        <v>43</v>
      </c>
      <c r="G282" s="9">
        <v>5</v>
      </c>
      <c r="H282" s="9" t="s">
        <v>46</v>
      </c>
      <c r="I282" s="9">
        <v>2993</v>
      </c>
      <c r="J282" s="86">
        <v>250</v>
      </c>
      <c r="K282" s="269">
        <v>805162.5</v>
      </c>
      <c r="L282" s="287">
        <v>106875</v>
      </c>
      <c r="M282" s="299" t="s">
        <v>895</v>
      </c>
      <c r="N282" s="11" t="s">
        <v>417</v>
      </c>
      <c r="O282" s="40" t="s">
        <v>627</v>
      </c>
      <c r="P282" s="69"/>
      <c r="Q282" s="22"/>
      <c r="R282" s="22"/>
      <c r="S282" s="23"/>
      <c r="T282" s="23"/>
      <c r="U282" s="23"/>
      <c r="V282" s="23"/>
      <c r="W282" s="23"/>
      <c r="X282" s="23"/>
      <c r="Y282" s="22">
        <v>6</v>
      </c>
      <c r="Z282" s="23"/>
      <c r="AA282" s="23"/>
      <c r="AB282" s="23"/>
      <c r="AC282" s="23"/>
      <c r="AD282" s="22"/>
      <c r="AE282" s="24"/>
      <c r="AF282" s="25"/>
      <c r="AG282" s="25"/>
      <c r="AH282" s="24"/>
      <c r="AI282" s="25"/>
      <c r="AJ282" s="26"/>
    </row>
    <row r="283" spans="1:36" ht="15.75" thickBot="1">
      <c r="A283" s="196"/>
      <c r="B283" s="30"/>
      <c r="C283" s="141"/>
      <c r="D283" s="31"/>
      <c r="E283" s="251"/>
      <c r="F283" s="72"/>
      <c r="G283" s="32"/>
      <c r="H283" s="32"/>
      <c r="I283" s="32"/>
      <c r="J283" s="33"/>
      <c r="K283" s="272"/>
      <c r="L283" s="287"/>
      <c r="M283" s="305"/>
      <c r="N283" s="85"/>
      <c r="O283" s="74"/>
      <c r="P283" s="34"/>
      <c r="Q283" s="35"/>
      <c r="R283" s="35"/>
      <c r="S283" s="36"/>
      <c r="T283" s="36"/>
      <c r="U283" s="36"/>
      <c r="V283" s="36"/>
      <c r="W283" s="36"/>
      <c r="X283" s="36"/>
      <c r="Y283" s="35"/>
      <c r="Z283" s="36"/>
      <c r="AA283" s="36"/>
      <c r="AB283" s="36"/>
      <c r="AC283" s="36"/>
      <c r="AD283" s="35"/>
      <c r="AE283" s="37"/>
      <c r="AF283" s="38"/>
      <c r="AG283" s="38"/>
      <c r="AH283" s="37"/>
      <c r="AI283" s="38"/>
      <c r="AJ283" s="250"/>
    </row>
    <row r="284" spans="1:36">
      <c r="A284" s="392" t="s">
        <v>783</v>
      </c>
      <c r="B284" s="393"/>
      <c r="C284" s="393"/>
      <c r="D284" s="393"/>
      <c r="E284" s="394"/>
      <c r="F284" s="46"/>
      <c r="G284" s="46"/>
      <c r="H284" s="46"/>
      <c r="I284" s="46"/>
      <c r="J284" s="81"/>
      <c r="K284" s="257"/>
      <c r="L284" s="287"/>
      <c r="M284" s="303"/>
      <c r="N284" s="47"/>
      <c r="O284" s="48"/>
      <c r="P284" s="107"/>
      <c r="Q284" s="50"/>
      <c r="R284" s="50"/>
      <c r="S284" s="49"/>
      <c r="T284" s="49"/>
      <c r="U284" s="49"/>
      <c r="V284" s="49"/>
      <c r="W284" s="49"/>
      <c r="X284" s="49"/>
      <c r="Y284" s="50"/>
      <c r="Z284" s="49"/>
      <c r="AA284" s="49"/>
      <c r="AB284" s="49"/>
      <c r="AC284" s="49"/>
      <c r="AD284" s="50"/>
      <c r="AE284" s="51"/>
      <c r="AF284" s="52"/>
      <c r="AG284" s="52"/>
      <c r="AH284" s="51"/>
      <c r="AI284" s="52"/>
      <c r="AJ284" s="173"/>
    </row>
    <row r="285" spans="1:36">
      <c r="A285" s="6" t="s">
        <v>53</v>
      </c>
      <c r="B285" s="7" t="s">
        <v>784</v>
      </c>
      <c r="C285" s="8" t="s">
        <v>785</v>
      </c>
      <c r="D285" s="8" t="s">
        <v>78</v>
      </c>
      <c r="E285" s="9" t="s">
        <v>42</v>
      </c>
      <c r="F285" s="9" t="s">
        <v>42</v>
      </c>
      <c r="G285" s="9">
        <v>5</v>
      </c>
      <c r="H285" s="9" t="s">
        <v>738</v>
      </c>
      <c r="I285" s="9"/>
      <c r="J285" s="86">
        <v>360</v>
      </c>
      <c r="K285" s="269">
        <v>1366099.03125</v>
      </c>
      <c r="L285" s="287">
        <v>181312.5</v>
      </c>
      <c r="M285" s="299" t="s">
        <v>895</v>
      </c>
      <c r="N285" s="11">
        <v>0</v>
      </c>
      <c r="O285" s="40" t="s">
        <v>786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/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 ht="15.75" thickBot="1">
      <c r="A286" s="196"/>
      <c r="B286" s="84"/>
      <c r="C286" s="141"/>
      <c r="D286" s="141"/>
      <c r="E286" s="251"/>
      <c r="F286" s="72"/>
      <c r="G286" s="72"/>
      <c r="H286" s="72"/>
      <c r="I286" s="72"/>
      <c r="J286" s="239"/>
      <c r="K286" s="276"/>
      <c r="L286" s="287"/>
      <c r="M286" s="306"/>
      <c r="N286" s="73"/>
      <c r="O286" s="74"/>
      <c r="P286" s="145"/>
      <c r="Q286" s="133"/>
      <c r="R286" s="133"/>
      <c r="S286" s="134"/>
      <c r="T286" s="134"/>
      <c r="U286" s="134"/>
      <c r="V286" s="134"/>
      <c r="W286" s="134"/>
      <c r="X286" s="134"/>
      <c r="Y286" s="133"/>
      <c r="Z286" s="134"/>
      <c r="AA286" s="134"/>
      <c r="AB286" s="134"/>
      <c r="AC286" s="134"/>
      <c r="AD286" s="133"/>
      <c r="AE286" s="135"/>
      <c r="AF286" s="136"/>
      <c r="AG286" s="136"/>
      <c r="AH286" s="135"/>
      <c r="AI286" s="136"/>
      <c r="AJ286" s="174"/>
    </row>
    <row r="287" spans="1:36">
      <c r="A287" s="392" t="s">
        <v>76</v>
      </c>
      <c r="B287" s="393"/>
      <c r="C287" s="393"/>
      <c r="D287" s="393"/>
      <c r="E287" s="394"/>
      <c r="F287" s="46"/>
      <c r="G287" s="46"/>
      <c r="H287" s="46"/>
      <c r="I287" s="46"/>
      <c r="J287" s="81"/>
      <c r="K287" s="257"/>
      <c r="L287" s="287"/>
      <c r="M287" s="303"/>
      <c r="N287" s="47"/>
      <c r="O287" s="48"/>
      <c r="P287" s="107"/>
      <c r="Q287" s="50"/>
      <c r="R287" s="50"/>
      <c r="S287" s="49"/>
      <c r="T287" s="49"/>
      <c r="U287" s="49"/>
      <c r="V287" s="49"/>
      <c r="W287" s="49"/>
      <c r="X287" s="49"/>
      <c r="Y287" s="50"/>
      <c r="Z287" s="49"/>
      <c r="AA287" s="49"/>
      <c r="AB287" s="49"/>
      <c r="AC287" s="49"/>
      <c r="AD287" s="50"/>
      <c r="AE287" s="51"/>
      <c r="AF287" s="52"/>
      <c r="AG287" s="52"/>
      <c r="AH287" s="51"/>
      <c r="AI287" s="52"/>
      <c r="AJ287" s="173"/>
    </row>
    <row r="288" spans="1:36">
      <c r="A288" s="6" t="s">
        <v>53</v>
      </c>
      <c r="B288" s="7" t="s">
        <v>179</v>
      </c>
      <c r="C288" s="8" t="s">
        <v>181</v>
      </c>
      <c r="D288" s="8" t="s">
        <v>78</v>
      </c>
      <c r="E288" s="9" t="s">
        <v>42</v>
      </c>
      <c r="F288" s="9" t="s">
        <v>42</v>
      </c>
      <c r="G288" s="9">
        <v>5</v>
      </c>
      <c r="H288" s="9" t="s">
        <v>738</v>
      </c>
      <c r="I288" s="9"/>
      <c r="J288" s="86">
        <v>75</v>
      </c>
      <c r="K288" s="269">
        <v>322734.38</v>
      </c>
      <c r="L288" s="287">
        <v>42834.213285553124</v>
      </c>
      <c r="M288" s="299" t="s">
        <v>795</v>
      </c>
      <c r="N288" s="11">
        <v>0</v>
      </c>
      <c r="O288" s="40" t="s">
        <v>587</v>
      </c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6" t="s">
        <v>53</v>
      </c>
      <c r="B289" s="7" t="s">
        <v>180</v>
      </c>
      <c r="C289" s="8" t="s">
        <v>182</v>
      </c>
      <c r="D289" s="8" t="s">
        <v>78</v>
      </c>
      <c r="E289" s="9" t="s">
        <v>42</v>
      </c>
      <c r="F289" s="9" t="s">
        <v>42</v>
      </c>
      <c r="G289" s="9">
        <v>5</v>
      </c>
      <c r="H289" s="9" t="s">
        <v>738</v>
      </c>
      <c r="I289" s="9"/>
      <c r="J289" s="86">
        <v>75</v>
      </c>
      <c r="K289" s="269">
        <v>351900</v>
      </c>
      <c r="L289" s="287">
        <v>46705.156281106909</v>
      </c>
      <c r="M289" s="299" t="s">
        <v>795</v>
      </c>
      <c r="N289" s="11">
        <v>0</v>
      </c>
      <c r="O289" s="40" t="s">
        <v>588</v>
      </c>
      <c r="P289" s="69"/>
      <c r="Q289" s="22"/>
      <c r="R289" s="22"/>
      <c r="S289" s="23"/>
      <c r="T289" s="23"/>
      <c r="U289" s="23"/>
      <c r="V289" s="23"/>
      <c r="W289" s="23"/>
      <c r="X289" s="23"/>
      <c r="Y289" s="22"/>
      <c r="Z289" s="23"/>
      <c r="AA289" s="23"/>
      <c r="AB289" s="23"/>
      <c r="AC289" s="23"/>
      <c r="AD289" s="22"/>
      <c r="AE289" s="24"/>
      <c r="AF289" s="25"/>
      <c r="AG289" s="25"/>
      <c r="AH289" s="24"/>
      <c r="AI289" s="25"/>
      <c r="AJ289" s="26"/>
    </row>
    <row r="290" spans="1:36" ht="15.75" thickBot="1">
      <c r="A290" s="6"/>
      <c r="B290" s="7"/>
      <c r="C290" s="8"/>
      <c r="D290" s="8"/>
      <c r="E290" s="9"/>
      <c r="F290" s="9"/>
      <c r="G290" s="9"/>
      <c r="H290" s="9"/>
      <c r="I290" s="9"/>
      <c r="J290" s="86"/>
      <c r="K290" s="90"/>
      <c r="L290" s="287"/>
      <c r="M290" s="10"/>
      <c r="N290" s="11"/>
      <c r="O290" s="40"/>
      <c r="P290" s="69"/>
      <c r="Q290" s="22"/>
      <c r="R290" s="22"/>
      <c r="S290" s="23"/>
      <c r="T290" s="23"/>
      <c r="U290" s="23"/>
      <c r="V290" s="23"/>
      <c r="W290" s="23"/>
      <c r="X290" s="23"/>
      <c r="Y290" s="22"/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>
      <c r="A291" s="392" t="s">
        <v>533</v>
      </c>
      <c r="B291" s="393"/>
      <c r="C291" s="393"/>
      <c r="D291" s="393"/>
      <c r="E291" s="394"/>
      <c r="F291" s="46"/>
      <c r="G291" s="46"/>
      <c r="H291" s="46"/>
      <c r="I291" s="46"/>
      <c r="J291" s="81"/>
      <c r="K291" s="257"/>
      <c r="L291" s="287"/>
      <c r="M291" s="303"/>
      <c r="N291" s="47"/>
      <c r="O291" s="48"/>
      <c r="P291" s="107"/>
      <c r="Q291" s="50"/>
      <c r="R291" s="50"/>
      <c r="S291" s="49"/>
      <c r="T291" s="49"/>
      <c r="U291" s="49"/>
      <c r="V291" s="49"/>
      <c r="W291" s="49"/>
      <c r="X291" s="49"/>
      <c r="Y291" s="50"/>
      <c r="Z291" s="49"/>
      <c r="AA291" s="49"/>
      <c r="AB291" s="49"/>
      <c r="AC291" s="49"/>
      <c r="AD291" s="50"/>
      <c r="AE291" s="51"/>
      <c r="AF291" s="52"/>
      <c r="AG291" s="52"/>
      <c r="AH291" s="51"/>
      <c r="AI291" s="52"/>
      <c r="AJ291" s="173"/>
    </row>
    <row r="292" spans="1:36">
      <c r="A292" s="6" t="s">
        <v>53</v>
      </c>
      <c r="B292" s="7" t="s">
        <v>534</v>
      </c>
      <c r="C292" s="8" t="s">
        <v>475</v>
      </c>
      <c r="D292" s="8" t="s">
        <v>78</v>
      </c>
      <c r="E292" s="9" t="s">
        <v>42</v>
      </c>
      <c r="F292" s="9" t="s">
        <v>42</v>
      </c>
      <c r="G292" s="9">
        <v>5</v>
      </c>
      <c r="H292" s="9" t="s">
        <v>738</v>
      </c>
      <c r="I292" s="9"/>
      <c r="J292" s="86">
        <v>80</v>
      </c>
      <c r="K292" s="269">
        <v>542954.90625</v>
      </c>
      <c r="L292" s="287">
        <v>72062.5</v>
      </c>
      <c r="M292" s="299" t="s">
        <v>907</v>
      </c>
      <c r="N292" s="11">
        <v>0</v>
      </c>
      <c r="O292" s="40" t="s">
        <v>586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/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 ht="15.75" thickBot="1">
      <c r="A293" s="76"/>
      <c r="B293" s="77"/>
      <c r="C293" s="75"/>
      <c r="D293" s="75"/>
      <c r="E293" s="78"/>
      <c r="F293" s="78"/>
      <c r="G293" s="78"/>
      <c r="H293" s="78"/>
      <c r="I293" s="78"/>
      <c r="J293" s="271"/>
      <c r="K293" s="274"/>
      <c r="L293" s="287"/>
      <c r="M293" s="310"/>
      <c r="N293" s="83"/>
      <c r="O293" s="79"/>
      <c r="P293" s="102"/>
      <c r="Q293" s="92"/>
      <c r="R293" s="92"/>
      <c r="S293" s="103"/>
      <c r="T293" s="103"/>
      <c r="U293" s="103"/>
      <c r="V293" s="103"/>
      <c r="W293" s="103"/>
      <c r="X293" s="103"/>
      <c r="Y293" s="92"/>
      <c r="Z293" s="103"/>
      <c r="AA293" s="103"/>
      <c r="AB293" s="103"/>
      <c r="AC293" s="103"/>
      <c r="AD293" s="92"/>
      <c r="AE293" s="144"/>
      <c r="AF293" s="168"/>
      <c r="AG293" s="168"/>
      <c r="AH293" s="144"/>
      <c r="AI293" s="168"/>
      <c r="AJ293" s="175"/>
    </row>
    <row r="294" spans="1:36">
      <c r="A294" s="392" t="s">
        <v>530</v>
      </c>
      <c r="B294" s="393"/>
      <c r="C294" s="393"/>
      <c r="D294" s="393"/>
      <c r="E294" s="394"/>
      <c r="F294" s="46"/>
      <c r="G294" s="46"/>
      <c r="H294" s="46"/>
      <c r="I294" s="46"/>
      <c r="J294" s="81"/>
      <c r="K294" s="257"/>
      <c r="L294" s="287"/>
      <c r="M294" s="303"/>
      <c r="N294" s="47"/>
      <c r="O294" s="48"/>
      <c r="P294" s="107"/>
      <c r="Q294" s="50"/>
      <c r="R294" s="50"/>
      <c r="S294" s="49"/>
      <c r="T294" s="49"/>
      <c r="U294" s="49"/>
      <c r="V294" s="49"/>
      <c r="W294" s="49"/>
      <c r="X294" s="49"/>
      <c r="Y294" s="50"/>
      <c r="Z294" s="49"/>
      <c r="AA294" s="49"/>
      <c r="AB294" s="49"/>
      <c r="AC294" s="49"/>
      <c r="AD294" s="50"/>
      <c r="AE294" s="51"/>
      <c r="AF294" s="52"/>
      <c r="AG294" s="52"/>
      <c r="AH294" s="51"/>
      <c r="AI294" s="52"/>
      <c r="AJ294" s="173"/>
    </row>
    <row r="295" spans="1:36" customFormat="1">
      <c r="A295" s="359" t="s">
        <v>53</v>
      </c>
      <c r="B295" s="360" t="s">
        <v>531</v>
      </c>
      <c r="C295" s="361" t="s">
        <v>682</v>
      </c>
      <c r="D295" s="361" t="s">
        <v>78</v>
      </c>
      <c r="E295" s="362" t="s">
        <v>42</v>
      </c>
      <c r="F295" s="362" t="s">
        <v>42</v>
      </c>
      <c r="G295" s="362">
        <v>5</v>
      </c>
      <c r="H295" s="362" t="s">
        <v>738</v>
      </c>
      <c r="I295" s="362"/>
      <c r="J295" s="363">
        <v>102</v>
      </c>
      <c r="K295" s="364">
        <f>L295*7.5345</f>
        <v>636665.25</v>
      </c>
      <c r="L295" s="365">
        <v>84500</v>
      </c>
      <c r="M295" s="366" t="s">
        <v>906</v>
      </c>
      <c r="N295" s="367">
        <v>0</v>
      </c>
      <c r="O295" s="368" t="s">
        <v>685</v>
      </c>
      <c r="P295" s="369"/>
      <c r="Q295" s="370"/>
      <c r="R295" s="370"/>
      <c r="S295" s="371"/>
      <c r="T295" s="371"/>
      <c r="U295" s="371"/>
      <c r="V295" s="371"/>
      <c r="W295" s="371"/>
      <c r="X295" s="371"/>
      <c r="Y295" s="370"/>
      <c r="Z295" s="371"/>
      <c r="AA295" s="371"/>
      <c r="AB295" s="371"/>
      <c r="AC295" s="371"/>
      <c r="AD295" s="370"/>
      <c r="AE295" s="372"/>
      <c r="AF295" s="373"/>
      <c r="AG295" s="373"/>
      <c r="AH295" s="372"/>
      <c r="AI295" s="373"/>
      <c r="AJ295" s="374"/>
    </row>
    <row r="296" spans="1:36" customFormat="1">
      <c r="A296" s="359" t="s">
        <v>53</v>
      </c>
      <c r="B296" s="360" t="s">
        <v>532</v>
      </c>
      <c r="C296" s="361" t="s">
        <v>683</v>
      </c>
      <c r="D296" s="361" t="s">
        <v>78</v>
      </c>
      <c r="E296" s="362" t="s">
        <v>42</v>
      </c>
      <c r="F296" s="362" t="s">
        <v>42</v>
      </c>
      <c r="G296" s="362">
        <v>5</v>
      </c>
      <c r="H296" s="362" t="s">
        <v>738</v>
      </c>
      <c r="I296" s="362"/>
      <c r="J296" s="363">
        <v>140</v>
      </c>
      <c r="K296" s="364">
        <f t="shared" ref="K296:K297" si="0">L296*7.5345</f>
        <v>833033.15625</v>
      </c>
      <c r="L296" s="365">
        <v>110562.5</v>
      </c>
      <c r="M296" s="366" t="s">
        <v>906</v>
      </c>
      <c r="N296" s="367">
        <v>0</v>
      </c>
      <c r="O296" s="368" t="s">
        <v>686</v>
      </c>
      <c r="P296" s="369"/>
      <c r="Q296" s="370"/>
      <c r="R296" s="370"/>
      <c r="S296" s="371"/>
      <c r="T296" s="371"/>
      <c r="U296" s="371"/>
      <c r="V296" s="371"/>
      <c r="W296" s="371"/>
      <c r="X296" s="371"/>
      <c r="Y296" s="370"/>
      <c r="Z296" s="371"/>
      <c r="AA296" s="371"/>
      <c r="AB296" s="371"/>
      <c r="AC296" s="371"/>
      <c r="AD296" s="370"/>
      <c r="AE296" s="372"/>
      <c r="AF296" s="373"/>
      <c r="AG296" s="373"/>
      <c r="AH296" s="372"/>
      <c r="AI296" s="373"/>
      <c r="AJ296" s="374"/>
    </row>
    <row r="297" spans="1:36" customFormat="1">
      <c r="A297" s="359" t="s">
        <v>53</v>
      </c>
      <c r="B297" s="360" t="s">
        <v>681</v>
      </c>
      <c r="C297" s="361" t="s">
        <v>684</v>
      </c>
      <c r="D297" s="361" t="s">
        <v>78</v>
      </c>
      <c r="E297" s="362" t="s">
        <v>42</v>
      </c>
      <c r="F297" s="362" t="s">
        <v>42</v>
      </c>
      <c r="G297" s="362">
        <v>5</v>
      </c>
      <c r="H297" s="362" t="s">
        <v>738</v>
      </c>
      <c r="I297" s="362"/>
      <c r="J297" s="363">
        <v>140</v>
      </c>
      <c r="K297" s="364">
        <f t="shared" si="0"/>
        <v>1044940.96875</v>
      </c>
      <c r="L297" s="365">
        <v>138687.5</v>
      </c>
      <c r="M297" s="366" t="s">
        <v>906</v>
      </c>
      <c r="N297" s="367">
        <v>0</v>
      </c>
      <c r="O297" s="368" t="s">
        <v>687</v>
      </c>
      <c r="P297" s="369"/>
      <c r="Q297" s="370"/>
      <c r="R297" s="370"/>
      <c r="S297" s="371"/>
      <c r="T297" s="371"/>
      <c r="U297" s="371"/>
      <c r="V297" s="371"/>
      <c r="W297" s="371"/>
      <c r="X297" s="371"/>
      <c r="Y297" s="370"/>
      <c r="Z297" s="371"/>
      <c r="AA297" s="371"/>
      <c r="AB297" s="371"/>
      <c r="AC297" s="371"/>
      <c r="AD297" s="370"/>
      <c r="AE297" s="372"/>
      <c r="AF297" s="373"/>
      <c r="AG297" s="373"/>
      <c r="AH297" s="372"/>
      <c r="AI297" s="373"/>
      <c r="AJ297" s="374"/>
    </row>
    <row r="298" spans="1:36" ht="15.75" thickBot="1">
      <c r="A298" s="117"/>
      <c r="B298" s="118"/>
      <c r="C298" s="119"/>
      <c r="D298" s="119"/>
      <c r="E298" s="32"/>
      <c r="F298" s="32"/>
      <c r="G298" s="32"/>
      <c r="H298" s="32"/>
      <c r="I298" s="32"/>
      <c r="J298" s="33"/>
      <c r="K298" s="272"/>
      <c r="L298" s="287"/>
      <c r="M298" s="309"/>
      <c r="N298" s="85"/>
      <c r="O298" s="254"/>
      <c r="P298" s="34"/>
      <c r="Q298" s="35"/>
      <c r="R298" s="35"/>
      <c r="S298" s="36"/>
      <c r="T298" s="36"/>
      <c r="U298" s="36"/>
      <c r="V298" s="36"/>
      <c r="W298" s="36"/>
      <c r="X298" s="36"/>
      <c r="Y298" s="35"/>
      <c r="Z298" s="36"/>
      <c r="AA298" s="36"/>
      <c r="AB298" s="36"/>
      <c r="AC298" s="36"/>
      <c r="AD298" s="35"/>
      <c r="AE298" s="37"/>
      <c r="AF298" s="38"/>
      <c r="AG298" s="38"/>
      <c r="AH298" s="37"/>
      <c r="AI298" s="38"/>
      <c r="AJ298" s="250"/>
    </row>
    <row r="299" spans="1:36">
      <c r="A299" s="314" t="s">
        <v>839</v>
      </c>
      <c r="B299" s="315"/>
      <c r="C299" s="87"/>
      <c r="D299" s="87"/>
      <c r="E299" s="46"/>
      <c r="F299" s="46"/>
      <c r="G299" s="46"/>
      <c r="H299" s="46"/>
      <c r="I299" s="46"/>
      <c r="J299" s="81"/>
      <c r="K299" s="257"/>
      <c r="L299" s="287"/>
      <c r="M299" s="303"/>
      <c r="N299" s="47"/>
      <c r="O299" s="48"/>
      <c r="P299" s="107"/>
      <c r="Q299" s="50"/>
      <c r="R299" s="50"/>
      <c r="S299" s="49"/>
      <c r="T299" s="49"/>
      <c r="U299" s="49"/>
      <c r="V299" s="49"/>
      <c r="W299" s="49"/>
      <c r="X299" s="49"/>
      <c r="Y299" s="50"/>
      <c r="Z299" s="49"/>
      <c r="AA299" s="49"/>
      <c r="AB299" s="49"/>
      <c r="AC299" s="49"/>
      <c r="AD299" s="50"/>
      <c r="AE299" s="51"/>
      <c r="AF299" s="52"/>
      <c r="AG299" s="52"/>
      <c r="AH299" s="51"/>
      <c r="AI299" s="52"/>
      <c r="AJ299" s="173"/>
    </row>
    <row r="300" spans="1:36">
      <c r="A300" s="6" t="s">
        <v>53</v>
      </c>
      <c r="B300" s="7" t="s">
        <v>169</v>
      </c>
      <c r="C300" s="8" t="s">
        <v>172</v>
      </c>
      <c r="D300" s="8" t="s">
        <v>175</v>
      </c>
      <c r="E300" s="9" t="s">
        <v>49</v>
      </c>
      <c r="F300" s="9" t="s">
        <v>50</v>
      </c>
      <c r="G300" s="9">
        <v>2</v>
      </c>
      <c r="H300" s="9" t="s">
        <v>28</v>
      </c>
      <c r="I300" s="9">
        <v>1998</v>
      </c>
      <c r="J300" s="86">
        <v>145</v>
      </c>
      <c r="K300" s="269">
        <v>383317.6875</v>
      </c>
      <c r="L300" s="287">
        <v>50875</v>
      </c>
      <c r="M300" s="299" t="s">
        <v>895</v>
      </c>
      <c r="N300" s="11" t="s">
        <v>412</v>
      </c>
      <c r="O300" s="40" t="s">
        <v>585</v>
      </c>
      <c r="P300" s="69"/>
      <c r="Q300" s="22"/>
      <c r="R300" s="22"/>
      <c r="S300" s="23"/>
      <c r="T300" s="23"/>
      <c r="U300" s="23"/>
      <c r="V300" s="23"/>
      <c r="W300" s="23"/>
      <c r="X300" s="23"/>
      <c r="Y300" s="22">
        <v>6</v>
      </c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6" t="s">
        <v>53</v>
      </c>
      <c r="B301" s="7" t="s">
        <v>170</v>
      </c>
      <c r="C301" s="8" t="s">
        <v>173</v>
      </c>
      <c r="D301" s="8" t="s">
        <v>175</v>
      </c>
      <c r="E301" s="9" t="s">
        <v>42</v>
      </c>
      <c r="F301" s="9" t="s">
        <v>43</v>
      </c>
      <c r="G301" s="9">
        <v>2</v>
      </c>
      <c r="H301" s="9" t="s">
        <v>28</v>
      </c>
      <c r="I301" s="9">
        <v>1998</v>
      </c>
      <c r="J301" s="86">
        <v>190</v>
      </c>
      <c r="K301" s="269">
        <v>456308.15625</v>
      </c>
      <c r="L301" s="287">
        <v>60562.5</v>
      </c>
      <c r="M301" s="299" t="s">
        <v>895</v>
      </c>
      <c r="N301" s="11" t="s">
        <v>740</v>
      </c>
      <c r="O301" s="40" t="s">
        <v>177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>
        <v>6</v>
      </c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 t="s">
        <v>53</v>
      </c>
      <c r="B302" s="7" t="s">
        <v>171</v>
      </c>
      <c r="C302" s="8" t="s">
        <v>174</v>
      </c>
      <c r="D302" s="8" t="s">
        <v>175</v>
      </c>
      <c r="E302" s="9" t="s">
        <v>42</v>
      </c>
      <c r="F302" s="9" t="s">
        <v>43</v>
      </c>
      <c r="G302" s="9">
        <v>2</v>
      </c>
      <c r="H302" s="9" t="s">
        <v>28</v>
      </c>
      <c r="I302" s="9">
        <v>2998</v>
      </c>
      <c r="J302" s="86">
        <v>250</v>
      </c>
      <c r="K302" s="269">
        <v>524589.5625</v>
      </c>
      <c r="L302" s="287">
        <v>69625</v>
      </c>
      <c r="M302" s="299" t="s">
        <v>895</v>
      </c>
      <c r="N302" s="11" t="s">
        <v>838</v>
      </c>
      <c r="O302" s="40" t="s">
        <v>178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>
        <v>6</v>
      </c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/>
      <c r="B303" s="7"/>
      <c r="C303" s="8"/>
      <c r="D303" s="8"/>
      <c r="E303" s="9"/>
      <c r="F303" s="9"/>
      <c r="G303" s="9"/>
      <c r="H303" s="9"/>
      <c r="I303" s="9"/>
      <c r="J303" s="86"/>
      <c r="K303" s="90"/>
      <c r="L303" s="90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/>
      <c r="B304" s="7"/>
      <c r="C304" s="8"/>
      <c r="D304" s="8"/>
      <c r="E304" s="9"/>
      <c r="F304" s="9"/>
      <c r="G304" s="9"/>
      <c r="H304" s="9"/>
      <c r="I304" s="9"/>
      <c r="J304" s="86"/>
      <c r="K304" s="90"/>
      <c r="L304" s="90"/>
      <c r="M304" s="10"/>
      <c r="N304" s="11"/>
      <c r="O304" s="40"/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/>
      <c r="B305" s="7"/>
      <c r="C305" s="8"/>
      <c r="D305" s="8"/>
      <c r="E305" s="9"/>
      <c r="F305" s="9"/>
      <c r="G305" s="9"/>
      <c r="H305" s="9"/>
      <c r="I305" s="9"/>
      <c r="J305" s="86"/>
      <c r="K305" s="90"/>
      <c r="L305" s="90"/>
      <c r="M305" s="10"/>
      <c r="N305" s="11"/>
      <c r="O305" s="40"/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>
      <c r="A306" s="6"/>
      <c r="B306" s="7"/>
      <c r="C306" s="8"/>
      <c r="D306" s="8"/>
      <c r="E306" s="9"/>
      <c r="F306" s="9"/>
      <c r="G306" s="9"/>
      <c r="H306" s="9"/>
      <c r="I306" s="9"/>
      <c r="J306" s="86"/>
      <c r="K306" s="90"/>
      <c r="L306" s="90"/>
      <c r="M306" s="10"/>
      <c r="N306" s="11"/>
      <c r="O306" s="40"/>
      <c r="P306" s="69"/>
      <c r="Q306" s="22"/>
      <c r="R306" s="22"/>
      <c r="S306" s="23"/>
      <c r="T306" s="23"/>
      <c r="U306" s="23"/>
      <c r="V306" s="23"/>
      <c r="W306" s="23"/>
      <c r="X306" s="23"/>
      <c r="Y306" s="22"/>
      <c r="Z306" s="23"/>
      <c r="AA306" s="23"/>
      <c r="AB306" s="23"/>
      <c r="AC306" s="23"/>
      <c r="AD306" s="22"/>
      <c r="AE306" s="24"/>
      <c r="AF306" s="25"/>
      <c r="AG306" s="25"/>
      <c r="AH306" s="24"/>
      <c r="AI306" s="25"/>
      <c r="AJ306" s="26"/>
    </row>
    <row r="307" spans="1:36">
      <c r="A307" s="6"/>
      <c r="B307" s="7"/>
      <c r="C307" s="8"/>
      <c r="D307" s="8"/>
      <c r="E307" s="9"/>
      <c r="F307" s="9"/>
      <c r="G307" s="9"/>
      <c r="H307" s="9"/>
      <c r="I307" s="9"/>
      <c r="J307" s="86"/>
      <c r="K307" s="90"/>
      <c r="L307" s="90"/>
      <c r="M307" s="10"/>
      <c r="N307" s="11"/>
      <c r="O307" s="40"/>
      <c r="P307" s="69"/>
      <c r="Q307" s="22"/>
      <c r="R307" s="22"/>
      <c r="S307" s="23"/>
      <c r="T307" s="23"/>
      <c r="U307" s="23"/>
      <c r="V307" s="23"/>
      <c r="W307" s="23"/>
      <c r="X307" s="23"/>
      <c r="Y307" s="22"/>
      <c r="Z307" s="23"/>
      <c r="AA307" s="23"/>
      <c r="AB307" s="23"/>
      <c r="AC307" s="23"/>
      <c r="AD307" s="22"/>
      <c r="AE307" s="24"/>
      <c r="AF307" s="25"/>
      <c r="AG307" s="25"/>
      <c r="AH307" s="24"/>
      <c r="AI307" s="25"/>
      <c r="AJ307" s="26"/>
    </row>
    <row r="308" spans="1:36" ht="15.75">
      <c r="A308" s="409" t="s">
        <v>44</v>
      </c>
      <c r="B308" s="409"/>
      <c r="C308" s="410"/>
      <c r="D308" s="296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3"/>
      <c r="P308" s="202"/>
    </row>
    <row r="309" spans="1:36" s="266" customFormat="1" ht="48.75" customHeight="1">
      <c r="A309" s="401" t="s">
        <v>699</v>
      </c>
      <c r="B309" s="402"/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  <c r="M309" s="402"/>
      <c r="N309" s="402"/>
      <c r="S309" s="267"/>
      <c r="T309" s="267"/>
      <c r="U309" s="267"/>
      <c r="V309" s="267"/>
      <c r="W309" s="267"/>
      <c r="X309" s="267"/>
      <c r="Y309" s="267"/>
      <c r="Z309" s="267"/>
      <c r="AA309" s="267"/>
      <c r="AB309" s="267"/>
      <c r="AC309" s="267"/>
    </row>
    <row r="310" spans="1:36" ht="45" customHeight="1">
      <c r="A310" s="403" t="s">
        <v>698</v>
      </c>
      <c r="B310" s="404"/>
      <c r="C310" s="404"/>
      <c r="D310" s="404"/>
      <c r="E310" s="404"/>
      <c r="F310" s="404"/>
      <c r="G310" s="404"/>
      <c r="H310" s="404"/>
      <c r="I310" s="404"/>
      <c r="J310" s="404"/>
      <c r="K310" s="404"/>
      <c r="L310" s="404"/>
      <c r="M310" s="404"/>
      <c r="N310" s="404"/>
      <c r="O310" s="404"/>
      <c r="P310" s="404"/>
    </row>
    <row r="311" spans="1:36" ht="15.75" customHeight="1">
      <c r="A311" s="293"/>
      <c r="B311" s="294"/>
      <c r="C311" s="294"/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</row>
    <row r="312" spans="1:36">
      <c r="C312" s="205" t="s">
        <v>31</v>
      </c>
      <c r="D312" s="205"/>
      <c r="E312" s="407" t="s">
        <v>32</v>
      </c>
      <c r="F312" s="408"/>
      <c r="G312" s="408"/>
      <c r="H312" s="408"/>
      <c r="I312" s="408"/>
      <c r="J312" s="408"/>
      <c r="K312" s="408"/>
      <c r="L312" s="408"/>
      <c r="M312" s="408"/>
    </row>
    <row r="313" spans="1:36">
      <c r="C313" s="207"/>
      <c r="D313" s="207"/>
    </row>
    <row r="314" spans="1:36">
      <c r="C314" s="207"/>
      <c r="D314" s="207"/>
      <c r="E314" s="407" t="s">
        <v>33</v>
      </c>
      <c r="F314" s="408"/>
      <c r="G314" s="408"/>
      <c r="H314" s="408"/>
      <c r="I314" s="408"/>
      <c r="J314" s="408"/>
      <c r="K314" s="408"/>
      <c r="L314" s="408"/>
      <c r="M314" s="408"/>
    </row>
    <row r="315" spans="1:36">
      <c r="C315" s="207"/>
      <c r="D315" s="207"/>
      <c r="E315" s="295"/>
      <c r="F315" s="295"/>
      <c r="G315" s="295"/>
      <c r="H315" s="295"/>
      <c r="I315" s="295"/>
      <c r="J315" s="295"/>
      <c r="K315" s="204"/>
      <c r="L315" s="204"/>
      <c r="M315" s="295"/>
    </row>
    <row r="316" spans="1:36">
      <c r="C316" s="207"/>
      <c r="D316" s="207"/>
      <c r="E316" s="407" t="s">
        <v>35</v>
      </c>
      <c r="F316" s="408"/>
      <c r="G316" s="408"/>
      <c r="H316" s="408"/>
      <c r="I316" s="408"/>
      <c r="J316" s="408"/>
      <c r="K316" s="408"/>
      <c r="L316" s="408"/>
      <c r="M316" s="408"/>
    </row>
    <row r="317" spans="1:36">
      <c r="C317" s="207"/>
      <c r="D317" s="207"/>
    </row>
    <row r="318" spans="1:36">
      <c r="C318" s="207"/>
      <c r="D318" s="207"/>
      <c r="E318" s="407" t="s">
        <v>37</v>
      </c>
      <c r="F318" s="408"/>
      <c r="G318" s="408"/>
      <c r="H318" s="408"/>
      <c r="I318" s="408"/>
      <c r="J318" s="408"/>
      <c r="K318" s="408"/>
      <c r="L318" s="408"/>
      <c r="M318" s="408"/>
    </row>
    <row r="319" spans="1:36">
      <c r="C319" s="207"/>
      <c r="D319" s="207"/>
    </row>
    <row r="320" spans="1:36">
      <c r="C320" s="207"/>
      <c r="D320" s="207"/>
      <c r="E320" s="407" t="s">
        <v>36</v>
      </c>
      <c r="F320" s="408"/>
      <c r="G320" s="408"/>
      <c r="H320" s="408"/>
      <c r="I320" s="408"/>
      <c r="J320" s="408"/>
      <c r="K320" s="408"/>
      <c r="L320" s="408"/>
      <c r="M320" s="408"/>
    </row>
  </sheetData>
  <mergeCells count="37">
    <mergeCell ref="A309:N309"/>
    <mergeCell ref="A310:P310"/>
    <mergeCell ref="A166:D166"/>
    <mergeCell ref="E316:M316"/>
    <mergeCell ref="E320:M320"/>
    <mergeCell ref="E318:M318"/>
    <mergeCell ref="E314:M314"/>
    <mergeCell ref="E312:M312"/>
    <mergeCell ref="A308:C308"/>
    <mergeCell ref="A279:D279"/>
    <mergeCell ref="A294:E294"/>
    <mergeCell ref="A291:E291"/>
    <mergeCell ref="A264:D264"/>
    <mergeCell ref="A196:D196"/>
    <mergeCell ref="A284:E284"/>
    <mergeCell ref="A256:D256"/>
    <mergeCell ref="A125:E125"/>
    <mergeCell ref="A220:C220"/>
    <mergeCell ref="A238:C238"/>
    <mergeCell ref="A138:E138"/>
    <mergeCell ref="A181:C181"/>
    <mergeCell ref="A271:D271"/>
    <mergeCell ref="A3:C3"/>
    <mergeCell ref="A287:E287"/>
    <mergeCell ref="A207:C207"/>
    <mergeCell ref="A149:C149"/>
    <mergeCell ref="A156:D156"/>
    <mergeCell ref="A188:C188"/>
    <mergeCell ref="A43:C43"/>
    <mergeCell ref="A33:D33"/>
    <mergeCell ref="A14:D14"/>
    <mergeCell ref="A23:D23"/>
    <mergeCell ref="A174:C174"/>
    <mergeCell ref="A53:C53"/>
    <mergeCell ref="A89:C89"/>
    <mergeCell ref="A109:E109"/>
    <mergeCell ref="A247:D247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D17" sqref="D17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90" t="s">
        <v>73</v>
      </c>
      <c r="B3" s="391"/>
      <c r="C3" s="391"/>
      <c r="D3" s="391"/>
      <c r="E3" s="391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 t="e">
        <f>M4*7.5345</f>
        <v>#REF!</v>
      </c>
      <c r="M4" s="292" t="e">
        <f>_xlfn.XLOOKUP(B4,#REF!,#REF!)</f>
        <v>#REF!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 t="e">
        <f t="shared" ref="L5:L6" si="0">M5*7.5345</f>
        <v>#REF!</v>
      </c>
      <c r="M5" s="292" t="e">
        <f>_xlfn.XLOOKUP(B5,#REF!,#REF!)</f>
        <v>#REF!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 t="e">
        <f t="shared" si="0"/>
        <v>#REF!</v>
      </c>
      <c r="M6" s="292" t="e">
        <f>_xlfn.XLOOKUP(B6,#REF!,#REF!)</f>
        <v>#REF!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277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90" t="s">
        <v>404</v>
      </c>
      <c r="B8" s="391"/>
      <c r="C8" s="391"/>
      <c r="D8" s="391"/>
      <c r="E8" s="391"/>
      <c r="F8" s="112"/>
      <c r="G8" s="112"/>
      <c r="H8" s="112"/>
      <c r="I8" s="112"/>
      <c r="J8" s="112"/>
      <c r="K8" s="112"/>
      <c r="L8" s="278"/>
      <c r="M8" s="292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 t="e">
        <f t="shared" ref="L10" si="2">M10*7.5345</f>
        <v>#REF!</v>
      </c>
      <c r="M10" s="292" t="e">
        <f>_xlfn.XLOOKUP(B10,#REF!,#REF!)</f>
        <v>#REF!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292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11" t="s">
        <v>407</v>
      </c>
      <c r="B12" s="412"/>
      <c r="C12" s="412"/>
      <c r="D12" s="412"/>
      <c r="E12" s="412"/>
      <c r="F12" s="96"/>
      <c r="G12" s="96"/>
      <c r="H12" s="96"/>
      <c r="I12" s="96"/>
      <c r="J12" s="96"/>
      <c r="K12" s="96"/>
      <c r="L12" s="280"/>
      <c r="M12" s="292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 t="e">
        <f>M14*7.5345</f>
        <v>#REF!</v>
      </c>
      <c r="M14" s="292" t="e">
        <f>_xlfn.XLOOKUP(B14,#REF!,#REF!)</f>
        <v>#REF!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 t="e">
        <f>M15*7.5345</f>
        <v>#REF!</v>
      </c>
      <c r="M15" s="292" t="e">
        <f>_xlfn.XLOOKUP(B15,#REF!,#REF!)</f>
        <v>#REF!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292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92" t="s">
        <v>438</v>
      </c>
      <c r="B18" s="393"/>
      <c r="C18" s="393"/>
      <c r="D18" s="394"/>
      <c r="E18" s="87"/>
      <c r="F18" s="105"/>
      <c r="G18" s="46"/>
      <c r="H18" s="46"/>
      <c r="I18" s="46"/>
      <c r="J18" s="46"/>
      <c r="K18" s="81"/>
      <c r="L18" s="282"/>
      <c r="M18" s="292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 t="e">
        <f>M20*7.5345</f>
        <v>#REF!</v>
      </c>
      <c r="M20" s="292" t="e">
        <f>_xlfn.XLOOKUP(B20,#REF!,#REF!)</f>
        <v>#REF!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 t="e">
        <f>M21*7.5345</f>
        <v>#REF!</v>
      </c>
      <c r="M21" s="292" t="e">
        <f>_xlfn.XLOOKUP(B21,#REF!,#REF!)</f>
        <v>#REF!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292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292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 t="e">
        <f>M24*7.5345</f>
        <v>#REF!</v>
      </c>
      <c r="M24" s="292" t="e">
        <f>_xlfn.XLOOKUP(B24,#REF!,#REF!)</f>
        <v>#REF!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 t="e">
        <f t="shared" ref="L25:L33" si="3">M25*7.5345</f>
        <v>#REF!</v>
      </c>
      <c r="M25" s="292" t="e">
        <f>_xlfn.XLOOKUP(B25,#REF!,#REF!)</f>
        <v>#REF!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 t="e">
        <f t="shared" si="3"/>
        <v>#REF!</v>
      </c>
      <c r="M26" s="292" t="e">
        <f>_xlfn.XLOOKUP(B26,#REF!,#REF!)</f>
        <v>#REF!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 t="e">
        <f t="shared" si="3"/>
        <v>#REF!</v>
      </c>
      <c r="M27" s="292" t="e">
        <f>_xlfn.XLOOKUP(B27,#REF!,#REF!)</f>
        <v>#REF!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 t="e">
        <f t="shared" si="3"/>
        <v>#REF!</v>
      </c>
      <c r="M28" s="292" t="e">
        <f>_xlfn.XLOOKUP(B28,#REF!,#REF!)</f>
        <v>#REF!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 t="e">
        <f t="shared" si="3"/>
        <v>#REF!</v>
      </c>
      <c r="M29" s="292" t="e">
        <f>_xlfn.XLOOKUP(B29,#REF!,#REF!)</f>
        <v>#REF!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 t="e">
        <f t="shared" si="3"/>
        <v>#REF!</v>
      </c>
      <c r="M30" s="292" t="e">
        <f>_xlfn.XLOOKUP(B30,#REF!,#REF!)</f>
        <v>#REF!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 t="e">
        <f t="shared" si="3"/>
        <v>#REF!</v>
      </c>
      <c r="M31" s="292" t="e">
        <f>_xlfn.XLOOKUP(B31,#REF!,#REF!)</f>
        <v>#REF!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 t="e">
        <f t="shared" si="3"/>
        <v>#REF!</v>
      </c>
      <c r="M32" s="292" t="e">
        <f>_xlfn.XLOOKUP(B32,#REF!,#REF!)</f>
        <v>#REF!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 t="e">
        <f t="shared" si="3"/>
        <v>#REF!</v>
      </c>
      <c r="M33" s="292" t="e">
        <f>_xlfn.XLOOKUP(B33,#REF!,#REF!)</f>
        <v>#REF!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409" t="s">
        <v>44</v>
      </c>
      <c r="B34" s="409"/>
      <c r="C34" s="409"/>
      <c r="D34" s="296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401" t="s">
        <v>732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403" t="s">
        <v>698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407" t="s">
        <v>32</v>
      </c>
      <c r="G38" s="408"/>
      <c r="H38" s="408"/>
      <c r="I38" s="408"/>
      <c r="J38" s="408"/>
      <c r="K38" s="408"/>
      <c r="L38" s="408"/>
      <c r="M38" s="408"/>
      <c r="N38" s="408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407" t="s">
        <v>33</v>
      </c>
      <c r="G40" s="408"/>
      <c r="H40" s="408"/>
      <c r="I40" s="408"/>
      <c r="J40" s="408"/>
      <c r="K40" s="408"/>
      <c r="L40" s="408"/>
      <c r="M40" s="408"/>
      <c r="N40" s="408"/>
      <c r="AI40" s="204"/>
    </row>
    <row r="41" spans="1:37" ht="15.75" thickBot="1">
      <c r="C41" s="207"/>
      <c r="D41" s="207"/>
      <c r="E41" s="204"/>
      <c r="F41" s="295"/>
      <c r="G41" s="295"/>
      <c r="H41" s="295"/>
      <c r="I41" s="295"/>
      <c r="J41" s="295"/>
      <c r="K41" s="295"/>
      <c r="L41" s="295"/>
      <c r="M41" s="295"/>
      <c r="N41" s="295"/>
      <c r="AI41" s="204"/>
    </row>
    <row r="42" spans="1:37" ht="15.75" thickBot="1">
      <c r="C42" s="207"/>
      <c r="D42" s="207"/>
      <c r="E42" s="210"/>
      <c r="F42" s="407" t="s">
        <v>35</v>
      </c>
      <c r="G42" s="408"/>
      <c r="H42" s="408"/>
      <c r="I42" s="408"/>
      <c r="J42" s="408"/>
      <c r="K42" s="408"/>
      <c r="L42" s="408"/>
      <c r="M42" s="408"/>
      <c r="N42" s="408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407" t="s">
        <v>37</v>
      </c>
      <c r="G44" s="408"/>
      <c r="H44" s="408"/>
      <c r="I44" s="408"/>
      <c r="J44" s="408"/>
      <c r="K44" s="408"/>
      <c r="L44" s="408"/>
      <c r="M44" s="408"/>
      <c r="N44" s="408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407" t="s">
        <v>36</v>
      </c>
      <c r="G46" s="408"/>
      <c r="H46" s="408"/>
      <c r="I46" s="408"/>
      <c r="J46" s="408"/>
      <c r="K46" s="408"/>
      <c r="L46" s="408"/>
      <c r="M46" s="408"/>
      <c r="N46" s="408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2023-09-01T09:11:50Z</dcterms:modified>
</cp:coreProperties>
</file>